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1-2'!$C$12:$E$60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1-2'!$B$1:$L$60</definedName>
    <definedName name="_xlnm.Print_Area" localSheetId="1">'Classements 3'!$B$1:$L$56</definedName>
    <definedName name="_xlnm.Print_Area" localSheetId="2">'Classements 4'!$B$1:$L$51</definedName>
    <definedName name="_xlnm.Print_Area" localSheetId="4">'Classements 5'!$B$1:$L$61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Organisateurs!$B$2:$L$68</definedName>
  </definedNames>
  <calcPr calcId="145621"/>
</workbook>
</file>

<file path=xl/calcChain.xml><?xml version="1.0" encoding="utf-8"?>
<calcChain xmlns="http://schemas.openxmlformats.org/spreadsheetml/2006/main">
  <c r="I5" i="1" l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<sst xmlns="http://schemas.openxmlformats.org/spreadsheetml/2006/main" count="623" uniqueCount="287">
  <si>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</si>
  <si>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</si>
  <si>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</si>
  <si>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</si>
  <si>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</si>
  <si>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</si>
  <si>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</si>
  <si>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</si>
  <si>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</si>
  <si>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</si>
  <si>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</si>
  <si>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</si>
  <si>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</si>
  <si>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</si>
  <si>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</si>
  <si>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</si>
  <si>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</si>
  <si>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</si>
  <si>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</si>
  <si>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</si>
  <si>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</si>
  <si>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</si>
  <si>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</si>
  <si>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</si>
  <si>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</si>
  <si>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</si>
  <si>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</si>
  <si>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</si>
  <si>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</si>
  <si>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</si>
  <si>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</si>
  <si>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</si>
  <si>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</si>
  <si>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</si>
  <si>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</si>
  <si>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</si>
  <si>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</si>
  <si>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</si>
  <si>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</si>
  <si>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</si>
  <si>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</si>
  <si>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</si>
  <si>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</si>
  <si>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</si>
  <si>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</si>
  <si>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</si>
  <si>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</si>
  <si>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</si>
  <si>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</si>
  <si>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</si>
  <si>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</si>
  <si>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</si>
  <si>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</si>
  <si>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</si>
  <si>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Velo loisirs Feillens</t>
  </si>
  <si>
    <t>DE LISLE DE BAIZE</t>
  </si>
  <si>
    <t>MICHEL</t>
  </si>
  <si>
    <t>CC CHATILLONNAIS</t>
  </si>
  <si>
    <t>BROSSELIN</t>
  </si>
  <si>
    <t>PATRICK</t>
  </si>
  <si>
    <t>ASL CROTTET</t>
  </si>
  <si>
    <t>VERRIEN</t>
  </si>
  <si>
    <t>LOUISON</t>
  </si>
  <si>
    <t>Cycling Eco Team ALUZE</t>
  </si>
  <si>
    <t>RAULT</t>
  </si>
  <si>
    <t>VIRIAT TEAM</t>
  </si>
  <si>
    <t>PALARIC</t>
  </si>
  <si>
    <t>JOEL</t>
  </si>
  <si>
    <t>VC BELLEGARDE</t>
  </si>
  <si>
    <t>HALUPKA</t>
  </si>
  <si>
    <t>FREDERIC</t>
  </si>
  <si>
    <t>TEAM DES DOMBES</t>
  </si>
  <si>
    <t>BERNARD</t>
  </si>
  <si>
    <t>PASCAL</t>
  </si>
  <si>
    <t>CS PONT DE CHERUY</t>
  </si>
  <si>
    <t>VALLET</t>
  </si>
  <si>
    <t>GERARD</t>
  </si>
  <si>
    <t>ECO VILLEURBANNE</t>
  </si>
  <si>
    <t>GONZALEZ PEREZ</t>
  </si>
  <si>
    <t>VC LAGNIEU</t>
  </si>
  <si>
    <t>BASIN</t>
  </si>
  <si>
    <t>ALEXIS</t>
  </si>
  <si>
    <t>Velo Club MONTCELLIEN</t>
  </si>
  <si>
    <t>RABUT</t>
  </si>
  <si>
    <t>ERIC</t>
  </si>
  <si>
    <t>Cyclo SAN MARTINOIS</t>
  </si>
  <si>
    <t>OLMOS</t>
  </si>
  <si>
    <t>JOSE</t>
  </si>
  <si>
    <t>VC CORBAS</t>
  </si>
  <si>
    <t>TOMASSIN</t>
  </si>
  <si>
    <t>MARC</t>
  </si>
  <si>
    <t>VIOLANO</t>
  </si>
  <si>
    <t>JEAN PAUL</t>
  </si>
  <si>
    <t>BARDAY</t>
  </si>
  <si>
    <t>GUY</t>
  </si>
  <si>
    <t>VELO LOISIRS FEILLENS</t>
  </si>
  <si>
    <t>GALLAND</t>
  </si>
  <si>
    <t>FRANCOIS</t>
  </si>
  <si>
    <t>VELO CLUB SAINT MARCEL</t>
  </si>
  <si>
    <t>MILLET</t>
  </si>
  <si>
    <t>PIERRE</t>
  </si>
  <si>
    <t>VC TREVOUX</t>
  </si>
  <si>
    <t>PAUCHARD</t>
  </si>
  <si>
    <t>DAVID</t>
  </si>
  <si>
    <t>CC REPLONGES</t>
  </si>
  <si>
    <t>MAIKHAF</t>
  </si>
  <si>
    <t>AHMED</t>
  </si>
  <si>
    <t>CREUSOT Vélo Sport</t>
  </si>
  <si>
    <t>GARON</t>
  </si>
  <si>
    <t>ALBERT</t>
  </si>
  <si>
    <t>GUIGON</t>
  </si>
  <si>
    <t>CHAUSSINAND</t>
  </si>
  <si>
    <t>LAURE</t>
  </si>
  <si>
    <t>VC FRANCHEVILLE</t>
  </si>
  <si>
    <t>PERTUISOT</t>
  </si>
  <si>
    <t>VC TOURNUS</t>
  </si>
  <si>
    <t>INDJENIAN</t>
  </si>
  <si>
    <t>BARON</t>
  </si>
  <si>
    <t>FANNY</t>
  </si>
  <si>
    <t>BOURG AIN CYCLISTE ORGANISATION</t>
  </si>
  <si>
    <t>INFANTES</t>
  </si>
  <si>
    <t>SAINT VULBAS VELO SPORT</t>
  </si>
  <si>
    <t>PIROUX</t>
  </si>
  <si>
    <t>METZ</t>
  </si>
  <si>
    <t>THIERRY</t>
  </si>
  <si>
    <t>ASPTT CHALON Sur SAONE</t>
  </si>
  <si>
    <t>JEANNIN</t>
  </si>
  <si>
    <t>ALEXANDRE</t>
  </si>
  <si>
    <t>PONCIN</t>
  </si>
  <si>
    <t>GILLES</t>
  </si>
  <si>
    <t>BENEFORTI</t>
  </si>
  <si>
    <t>FSGT</t>
  </si>
  <si>
    <t>PILLARD</t>
  </si>
  <si>
    <t>REGIS</t>
  </si>
  <si>
    <t>UC CULOZ BELLEY</t>
  </si>
  <si>
    <t>GARNIER</t>
  </si>
  <si>
    <t>DIDIER</t>
  </si>
  <si>
    <t>UC COGNIN</t>
  </si>
  <si>
    <t>GIRIN</t>
  </si>
  <si>
    <t>BENOIT</t>
  </si>
  <si>
    <t>DANIEL</t>
  </si>
  <si>
    <t>Cyclo Sport LANGOURIA CHANTEPIE</t>
  </si>
  <si>
    <t>BAILLY</t>
  </si>
  <si>
    <t>VC MAX BAREL</t>
  </si>
  <si>
    <t>FETTET</t>
  </si>
  <si>
    <t>MORETTE</t>
  </si>
  <si>
    <t>STEPHANE</t>
  </si>
  <si>
    <t>RABANY</t>
  </si>
  <si>
    <t>EDMOND</t>
  </si>
  <si>
    <t>TEAM VELO PUISSANCE</t>
  </si>
  <si>
    <t>ARMAND</t>
  </si>
  <si>
    <t>PHILIPPE</t>
  </si>
  <si>
    <t>VELO GRIFFON MEYZIEU</t>
  </si>
  <si>
    <t>PUITIN</t>
  </si>
  <si>
    <t>FRANCK</t>
  </si>
  <si>
    <t>LECOANET</t>
  </si>
  <si>
    <t>ROUE SPORTIVE MEXIMIEUX</t>
  </si>
  <si>
    <t>PATRU</t>
  </si>
  <si>
    <t>PAGE</t>
  </si>
  <si>
    <t>HUGO</t>
  </si>
  <si>
    <t>CHAMPENOIS</t>
  </si>
  <si>
    <t>SERGE</t>
  </si>
  <si>
    <t>CC CHATONNAY SAINTE ANNE</t>
  </si>
  <si>
    <t>DEMAGNY</t>
  </si>
  <si>
    <t>NICOLAS</t>
  </si>
  <si>
    <t>GABRILLARGUES</t>
  </si>
  <si>
    <t>SYLVAIN</t>
  </si>
  <si>
    <t>SAINT DENIS CYCLISTE</t>
  </si>
  <si>
    <t>CHALMANDRIER</t>
  </si>
  <si>
    <t>CHRISTIAN</t>
  </si>
  <si>
    <t>ECUISSES VSP</t>
  </si>
  <si>
    <t>JAUDAUX</t>
  </si>
  <si>
    <t>CALDAS VIEIRA</t>
  </si>
  <si>
    <t>LIONEL</t>
  </si>
  <si>
    <t>ES JONAGEOIS CYCLO</t>
  </si>
  <si>
    <t>BERTHELIER</t>
  </si>
  <si>
    <t>RENE</t>
  </si>
  <si>
    <t>ES CHAUFFAILLES</t>
  </si>
  <si>
    <t>BAYON</t>
  </si>
  <si>
    <t>FABRICE</t>
  </si>
  <si>
    <t>CR4C ROANNE</t>
  </si>
  <si>
    <t>DUMONT</t>
  </si>
  <si>
    <t>FABIEN</t>
  </si>
  <si>
    <t>EVSP ECUISSES</t>
  </si>
  <si>
    <t>BROE</t>
  </si>
  <si>
    <t>LAUZEILLE</t>
  </si>
  <si>
    <t>CLOZEL</t>
  </si>
  <si>
    <t>VACHER</t>
  </si>
  <si>
    <t>JEROME</t>
  </si>
  <si>
    <t>VC VELAY</t>
  </si>
  <si>
    <t>VERGER</t>
  </si>
  <si>
    <t>JEREMY</t>
  </si>
  <si>
    <t>VC DRUILLAT</t>
  </si>
  <si>
    <t>SUBRIN</t>
  </si>
  <si>
    <t>YVAN</t>
  </si>
  <si>
    <t>BORRELY</t>
  </si>
  <si>
    <t>BALLUFFIER</t>
  </si>
  <si>
    <t>JEAN LUC</t>
  </si>
  <si>
    <t>SKI CLUB FSGT</t>
  </si>
  <si>
    <t>BOISTEAU</t>
  </si>
  <si>
    <t>TORDI</t>
  </si>
  <si>
    <t>SIBILLE</t>
  </si>
  <si>
    <t>JEAN CHRISTOPHE</t>
  </si>
  <si>
    <t>Union Cycliste DU FOREZ 42</t>
  </si>
  <si>
    <t>EGUERS</t>
  </si>
  <si>
    <t>DEGUEURCE</t>
  </si>
  <si>
    <t>COUROT</t>
  </si>
  <si>
    <t>JEAN MICHEL</t>
  </si>
  <si>
    <t>BEAUFILS</t>
  </si>
  <si>
    <t>CHRISTOPHE</t>
  </si>
  <si>
    <t>ROAD TEAM 71</t>
  </si>
  <si>
    <t>INCARDONA</t>
  </si>
  <si>
    <t>CYRIL</t>
  </si>
  <si>
    <t>VC BRIGNAIS</t>
  </si>
  <si>
    <t>DUBUS</t>
  </si>
  <si>
    <t>BARRALLON</t>
  </si>
  <si>
    <t>FLORIAN</t>
  </si>
  <si>
    <t>VS FRAISSES</t>
  </si>
  <si>
    <t>BEAUSOLEIL</t>
  </si>
  <si>
    <t>LAURENT</t>
  </si>
  <si>
    <t>SANVIGNES VELO SPORT</t>
  </si>
  <si>
    <t>MAITRE</t>
  </si>
  <si>
    <t>JULIEN</t>
  </si>
  <si>
    <t>NAVARRO</t>
  </si>
  <si>
    <t>VC DECINES</t>
  </si>
  <si>
    <t>GOMES</t>
  </si>
  <si>
    <t>CEDRIC</t>
  </si>
  <si>
    <t>HENRY</t>
  </si>
  <si>
    <t>CALLAND</t>
  </si>
  <si>
    <t>ROMAIN</t>
  </si>
  <si>
    <t>CLERMIDY</t>
  </si>
  <si>
    <t>LACROIX</t>
  </si>
  <si>
    <t>MARTINS</t>
  </si>
  <si>
    <t>CC BIOUX</t>
  </si>
  <si>
    <t>FEYEUX</t>
  </si>
  <si>
    <t>BEY</t>
  </si>
  <si>
    <t>HUMBERT</t>
  </si>
  <si>
    <t>US OYONNAX</t>
  </si>
  <si>
    <t>ROLAND</t>
  </si>
  <si>
    <t>THOMAS</t>
  </si>
  <si>
    <t>AS BERTHELOT MERMOZ</t>
  </si>
  <si>
    <t>GIRAUDIER</t>
  </si>
  <si>
    <t>CHABAT</t>
  </si>
  <si>
    <t>GUILLAUME</t>
  </si>
  <si>
    <t>BROSSARD</t>
  </si>
  <si>
    <t>BRUN</t>
  </si>
  <si>
    <t>GABRIEL</t>
  </si>
  <si>
    <t/>
  </si>
  <si>
    <t>FFC</t>
  </si>
  <si>
    <t>à 1tr</t>
  </si>
  <si>
    <t>à 2tr</t>
  </si>
  <si>
    <t>à 4tr</t>
  </si>
  <si>
    <t>à 3tr</t>
  </si>
  <si>
    <t>à 4"</t>
  </si>
  <si>
    <t>*</t>
  </si>
  <si>
    <t>Barème minoré (moins de 20 partants au départ)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</si>
  <si>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</si>
  <si>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11)</t>
  </si>
  <si>
    <t>Montée de catégorie, nouveau licencié ou coureur retrogradé, montée selon règlement commission vélo Fsgt 69 (Article 14)</t>
  </si>
  <si>
    <t>Montée de Cat. (3)</t>
  </si>
  <si>
    <t>1h42'14"</t>
  </si>
  <si>
    <t>à 9"</t>
  </si>
  <si>
    <t>mt</t>
  </si>
  <si>
    <t>à 13"</t>
  </si>
  <si>
    <t>à 25"</t>
  </si>
  <si>
    <t>à 2'49"</t>
  </si>
  <si>
    <t>1h35'53"</t>
  </si>
  <si>
    <t>à 2'57"</t>
  </si>
  <si>
    <t>à 3'40"</t>
  </si>
  <si>
    <t>1h26'21"</t>
  </si>
  <si>
    <t>à 39"</t>
  </si>
  <si>
    <t>à 1'37"</t>
  </si>
  <si>
    <t>à 2'39"</t>
  </si>
  <si>
    <t>1h27'09"</t>
  </si>
  <si>
    <t>1h13'43"</t>
  </si>
  <si>
    <t>1h14'28"</t>
  </si>
  <si>
    <t>1h12'00"</t>
  </si>
  <si>
    <t>à 2'25"</t>
  </si>
  <si>
    <t>à 2'41"</t>
  </si>
  <si>
    <t>à 3'09"</t>
  </si>
  <si>
    <t>15ème Prix de Bagé Le Châtel</t>
  </si>
  <si>
    <t>MOREL</t>
  </si>
  <si>
    <t>JEAN CLAUDE</t>
  </si>
  <si>
    <t>55574549</t>
  </si>
  <si>
    <t>PERRUSSET</t>
  </si>
  <si>
    <t>YVES</t>
  </si>
  <si>
    <t>242453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</si>
</sst>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3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  <font>
      <b/>
      <sz val="10"/>
      <name val="Arial"/>
      <family val="2"/>
    </font>
    <font>
      <b/>
      <sz val="10"/>
      <color rgb="FF7030A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3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1" fontId="6" fillId="5" borderId="34" xfId="0" applyNumberFormat="1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46" fontId="6" fillId="7" borderId="45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4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8" fillId="9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8" fillId="9" borderId="54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6" borderId="57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8" borderId="4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3" xfId="0" applyFont="1" applyFill="1" applyBorder="1" applyAlignment="1">
      <alignment vertical="center"/>
    </xf>
    <xf numFmtId="0" fontId="8" fillId="7" borderId="81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83" xfId="0" applyFont="1" applyFill="1" applyBorder="1" applyAlignment="1">
      <alignment horizontal="left" vertical="center"/>
    </xf>
    <xf numFmtId="0" fontId="6" fillId="0" borderId="84" xfId="0" applyFont="1" applyFill="1" applyBorder="1" applyAlignment="1">
      <alignment horizontal="center" vertical="center"/>
    </xf>
    <xf numFmtId="21" fontId="6" fillId="7" borderId="58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4" xfId="0" applyFont="1" applyFill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7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10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6" fillId="7" borderId="89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93" xfId="0" applyFont="1" applyBorder="1" applyAlignment="1">
      <alignment vertical="center"/>
    </xf>
    <xf numFmtId="0" fontId="27" fillId="0" borderId="0" xfId="0" applyFont="1" applyBorder="1" applyAlignment="1"/>
    <xf numFmtId="0" fontId="25" fillId="0" borderId="96" xfId="0" applyFont="1" applyBorder="1" applyAlignment="1">
      <alignment horizontal="center" vertical="center"/>
    </xf>
    <xf numFmtId="0" fontId="9" fillId="0" borderId="99" xfId="0" applyFont="1" applyBorder="1" applyAlignment="1">
      <alignment vertical="center"/>
    </xf>
    <xf numFmtId="0" fontId="25" fillId="0" borderId="98" xfId="0" applyFont="1" applyBorder="1" applyAlignment="1">
      <alignment vertical="center"/>
    </xf>
    <xf numFmtId="0" fontId="8" fillId="0" borderId="9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94" xfId="0" applyFont="1" applyBorder="1" applyAlignment="1">
      <alignment horizontal="left" vertical="center"/>
    </xf>
    <xf numFmtId="0" fontId="6" fillId="0" borderId="94" xfId="0" applyFont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Fill="1" applyBorder="1" applyAlignment="1">
      <alignment horizontal="left" vertical="center"/>
    </xf>
    <xf numFmtId="0" fontId="6" fillId="0" borderId="104" xfId="0" applyFont="1" applyFill="1" applyBorder="1" applyAlignment="1">
      <alignment horizontal="left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20" fillId="0" borderId="110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166" fontId="33" fillId="10" borderId="79" xfId="0" applyNumberFormat="1" applyFont="1" applyFill="1" applyBorder="1" applyAlignment="1">
      <alignment vertical="center"/>
    </xf>
    <xf numFmtId="0" fontId="6" fillId="0" borderId="119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7" borderId="131" xfId="0" applyFont="1" applyFill="1" applyBorder="1" applyAlignment="1">
      <alignment horizontal="center" vertical="center"/>
    </xf>
    <xf numFmtId="0" fontId="34" fillId="0" borderId="94" xfId="0" applyFont="1" applyBorder="1" applyAlignment="1">
      <alignment vertical="center"/>
    </xf>
    <xf numFmtId="0" fontId="6" fillId="0" borderId="133" xfId="0" applyFont="1" applyFill="1" applyBorder="1" applyAlignment="1">
      <alignment horizontal="left" vertical="center"/>
    </xf>
    <xf numFmtId="0" fontId="6" fillId="0" borderId="132" xfId="0" applyFont="1" applyFill="1" applyBorder="1" applyAlignment="1">
      <alignment horizontal="left" vertical="center"/>
    </xf>
    <xf numFmtId="0" fontId="6" fillId="0" borderId="134" xfId="0" applyFont="1" applyBorder="1" applyAlignment="1">
      <alignment horizontal="center" vertical="center"/>
    </xf>
    <xf numFmtId="49" fontId="6" fillId="0" borderId="135" xfId="0" applyNumberFormat="1" applyFont="1" applyBorder="1" applyAlignment="1">
      <alignment horizontal="center" vertical="center"/>
    </xf>
    <xf numFmtId="0" fontId="6" fillId="7" borderId="136" xfId="0" applyFont="1" applyFill="1" applyBorder="1" applyAlignment="1">
      <alignment horizontal="center" vertical="center"/>
    </xf>
    <xf numFmtId="0" fontId="6" fillId="2" borderId="137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left" vertical="center"/>
    </xf>
    <xf numFmtId="0" fontId="6" fillId="0" borderId="138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Fill="1" applyBorder="1" applyAlignment="1">
      <alignment horizontal="center" vertical="center"/>
    </xf>
    <xf numFmtId="0" fontId="6" fillId="0" borderId="134" xfId="0" applyFont="1" applyBorder="1" applyAlignment="1">
      <alignment horizontal="left" vertical="center"/>
    </xf>
    <xf numFmtId="0" fontId="6" fillId="7" borderId="144" xfId="0" applyFont="1" applyFill="1" applyBorder="1" applyAlignment="1">
      <alignment horizontal="center" vertical="center"/>
    </xf>
    <xf numFmtId="0" fontId="6" fillId="0" borderId="134" xfId="0" applyFont="1" applyBorder="1" applyAlignment="1">
      <alignment vertical="center"/>
    </xf>
    <xf numFmtId="0" fontId="6" fillId="0" borderId="143" xfId="0" applyFont="1" applyFill="1" applyBorder="1" applyAlignment="1">
      <alignment horizontal="left" vertical="center"/>
    </xf>
    <xf numFmtId="0" fontId="6" fillId="0" borderId="145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6" fillId="0" borderId="14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52" xfId="0" applyFont="1" applyBorder="1" applyAlignment="1">
      <alignment horizontal="left" vertical="center"/>
    </xf>
    <xf numFmtId="0" fontId="6" fillId="0" borderId="152" xfId="0" applyFont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/>
    </xf>
    <xf numFmtId="21" fontId="6" fillId="5" borderId="153" xfId="0" applyNumberFormat="1" applyFont="1" applyFill="1" applyBorder="1" applyAlignment="1">
      <alignment horizontal="center" vertical="center"/>
    </xf>
    <xf numFmtId="0" fontId="6" fillId="0" borderId="154" xfId="0" applyFont="1" applyFill="1" applyBorder="1" applyAlignment="1">
      <alignment horizontal="center" vertical="center"/>
    </xf>
    <xf numFmtId="0" fontId="6" fillId="0" borderId="152" xfId="0" applyFont="1" applyBorder="1" applyAlignment="1">
      <alignment vertical="center"/>
    </xf>
    <xf numFmtId="0" fontId="6" fillId="6" borderId="150" xfId="0" applyFont="1" applyFill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0" fontId="6" fillId="0" borderId="156" xfId="0" applyFont="1" applyBorder="1" applyAlignment="1">
      <alignment horizontal="left" vertical="center"/>
    </xf>
    <xf numFmtId="0" fontId="6" fillId="0" borderId="156" xfId="0" applyFont="1" applyBorder="1" applyAlignment="1">
      <alignment horizontal="center" vertical="center"/>
    </xf>
    <xf numFmtId="0" fontId="6" fillId="0" borderId="156" xfId="0" applyFont="1" applyFill="1" applyBorder="1" applyAlignment="1">
      <alignment horizontal="center" vertical="center"/>
    </xf>
    <xf numFmtId="0" fontId="6" fillId="6" borderId="151" xfId="0" applyFont="1" applyFill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/>
    </xf>
    <xf numFmtId="0" fontId="6" fillId="0" borderId="159" xfId="0" applyFont="1" applyBorder="1" applyAlignment="1">
      <alignment vertical="center"/>
    </xf>
    <xf numFmtId="0" fontId="6" fillId="0" borderId="112" xfId="0" applyFont="1" applyBorder="1" applyAlignment="1">
      <alignment vertical="center"/>
    </xf>
    <xf numFmtId="0" fontId="6" fillId="0" borderId="160" xfId="0" applyFont="1" applyFill="1" applyBorder="1" applyAlignment="1">
      <alignment horizontal="center" vertical="center"/>
    </xf>
    <xf numFmtId="0" fontId="8" fillId="9" borderId="162" xfId="0" applyFont="1" applyFill="1" applyBorder="1" applyAlignment="1">
      <alignment vertical="center"/>
    </xf>
    <xf numFmtId="0" fontId="6" fillId="0" borderId="152" xfId="0" applyFont="1" applyFill="1" applyBorder="1" applyAlignment="1">
      <alignment horizontal="left" vertical="center"/>
    </xf>
    <xf numFmtId="49" fontId="6" fillId="0" borderId="152" xfId="0" applyNumberFormat="1" applyFont="1" applyBorder="1" applyAlignment="1">
      <alignment horizontal="center" vertical="center"/>
    </xf>
    <xf numFmtId="0" fontId="6" fillId="0" borderId="164" xfId="0" applyFont="1" applyFill="1" applyBorder="1" applyAlignment="1">
      <alignment horizontal="left" vertical="center"/>
    </xf>
    <xf numFmtId="0" fontId="6" fillId="0" borderId="165" xfId="0" applyFont="1" applyFill="1" applyBorder="1" applyAlignment="1">
      <alignment horizontal="left" vertical="center"/>
    </xf>
    <xf numFmtId="0" fontId="6" fillId="0" borderId="166" xfId="0" applyFont="1" applyBorder="1" applyAlignment="1">
      <alignment horizontal="center"/>
    </xf>
    <xf numFmtId="0" fontId="6" fillId="0" borderId="165" xfId="0" applyFont="1" applyFill="1" applyBorder="1" applyAlignment="1">
      <alignment horizontal="center" vertical="center"/>
    </xf>
    <xf numFmtId="0" fontId="6" fillId="0" borderId="167" xfId="0" applyFont="1" applyFill="1" applyBorder="1" applyAlignment="1">
      <alignment horizontal="center" vertical="center"/>
    </xf>
    <xf numFmtId="0" fontId="6" fillId="7" borderId="167" xfId="0" applyFont="1" applyFill="1" applyBorder="1" applyAlignment="1">
      <alignment horizontal="center" vertical="center"/>
    </xf>
    <xf numFmtId="0" fontId="6" fillId="0" borderId="168" xfId="0" applyFont="1" applyFill="1" applyBorder="1" applyAlignment="1">
      <alignment horizontal="left" vertical="center"/>
    </xf>
    <xf numFmtId="0" fontId="6" fillId="0" borderId="169" xfId="0" applyFont="1" applyFill="1" applyBorder="1" applyAlignment="1">
      <alignment horizontal="left" vertical="center"/>
    </xf>
    <xf numFmtId="0" fontId="6" fillId="0" borderId="170" xfId="0" applyFont="1" applyFill="1" applyBorder="1" applyAlignment="1">
      <alignment horizontal="left" vertical="center"/>
    </xf>
    <xf numFmtId="0" fontId="6" fillId="0" borderId="166" xfId="0" applyFont="1" applyFill="1" applyBorder="1" applyAlignment="1">
      <alignment horizontal="left" vertical="center"/>
    </xf>
    <xf numFmtId="0" fontId="6" fillId="0" borderId="171" xfId="0" applyFont="1" applyFill="1" applyBorder="1" applyAlignment="1">
      <alignment horizontal="left" vertical="center"/>
    </xf>
    <xf numFmtId="0" fontId="6" fillId="0" borderId="172" xfId="0" applyFont="1" applyBorder="1" applyAlignment="1">
      <alignment horizontal="center" vertical="center"/>
    </xf>
    <xf numFmtId="0" fontId="6" fillId="0" borderId="173" xfId="0" applyFont="1" applyFill="1" applyBorder="1" applyAlignment="1">
      <alignment horizontal="center" vertical="center"/>
    </xf>
    <xf numFmtId="0" fontId="6" fillId="7" borderId="174" xfId="0" applyFont="1" applyFill="1" applyBorder="1" applyAlignment="1">
      <alignment horizontal="center" vertical="center"/>
    </xf>
    <xf numFmtId="0" fontId="6" fillId="0" borderId="165" xfId="0" applyFont="1" applyBorder="1" applyAlignment="1">
      <alignment horizontal="left" vertical="center"/>
    </xf>
    <xf numFmtId="0" fontId="6" fillId="0" borderId="175" xfId="0" applyFont="1" applyBorder="1" applyAlignment="1">
      <alignment horizontal="left" vertical="center"/>
    </xf>
    <xf numFmtId="0" fontId="6" fillId="0" borderId="176" xfId="0" applyFont="1" applyBorder="1" applyAlignment="1">
      <alignment horizontal="left" vertical="center"/>
    </xf>
    <xf numFmtId="0" fontId="6" fillId="0" borderId="177" xfId="0" applyFont="1" applyFill="1" applyBorder="1" applyAlignment="1">
      <alignment horizontal="left" vertical="center"/>
    </xf>
    <xf numFmtId="0" fontId="6" fillId="0" borderId="178" xfId="0" applyFont="1" applyFill="1" applyBorder="1" applyAlignment="1">
      <alignment horizontal="left" vertical="center"/>
    </xf>
    <xf numFmtId="0" fontId="6" fillId="0" borderId="179" xfId="0" applyFont="1" applyBorder="1" applyAlignment="1">
      <alignment horizontal="center" vertical="center"/>
    </xf>
    <xf numFmtId="0" fontId="6" fillId="0" borderId="180" xfId="0" applyFont="1" applyBorder="1" applyAlignment="1">
      <alignment horizontal="center" vertical="center"/>
    </xf>
    <xf numFmtId="0" fontId="6" fillId="0" borderId="181" xfId="0" applyFont="1" applyBorder="1" applyAlignment="1">
      <alignment horizontal="center" vertical="center"/>
    </xf>
    <xf numFmtId="49" fontId="6" fillId="0" borderId="182" xfId="0" applyNumberFormat="1" applyFont="1" applyBorder="1" applyAlignment="1">
      <alignment horizontal="center" vertical="center"/>
    </xf>
    <xf numFmtId="0" fontId="6" fillId="7" borderId="183" xfId="0" applyFont="1" applyFill="1" applyBorder="1" applyAlignment="1">
      <alignment horizontal="center" vertical="center"/>
    </xf>
    <xf numFmtId="0" fontId="26" fillId="0" borderId="18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92" xfId="0" applyFont="1" applyBorder="1" applyAlignment="1">
      <alignment horizontal="left" vertical="center"/>
    </xf>
    <xf numFmtId="0" fontId="34" fillId="0" borderId="193" xfId="0" applyFont="1" applyBorder="1" applyAlignment="1">
      <alignment vertical="center"/>
    </xf>
    <xf numFmtId="0" fontId="34" fillId="0" borderId="193" xfId="0" applyFont="1" applyBorder="1" applyAlignment="1">
      <alignment horizontal="center" vertical="center"/>
    </xf>
    <xf numFmtId="0" fontId="8" fillId="0" borderId="192" xfId="0" applyFont="1" applyBorder="1" applyAlignment="1">
      <alignment vertical="center"/>
    </xf>
    <xf numFmtId="0" fontId="8" fillId="0" borderId="194" xfId="0" applyFont="1" applyBorder="1" applyAlignment="1">
      <alignment vertical="center"/>
    </xf>
    <xf numFmtId="0" fontId="34" fillId="0" borderId="197" xfId="0" applyFont="1" applyBorder="1" applyAlignment="1">
      <alignment vertical="center"/>
    </xf>
    <xf numFmtId="0" fontId="8" fillId="0" borderId="199" xfId="0" applyFont="1" applyBorder="1" applyAlignment="1">
      <alignment horizontal="left" vertical="center"/>
    </xf>
    <xf numFmtId="0" fontId="8" fillId="0" borderId="202" xfId="0" applyFont="1" applyBorder="1" applyAlignment="1">
      <alignment vertical="center"/>
    </xf>
    <xf numFmtId="0" fontId="8" fillId="0" borderId="193" xfId="0" applyFont="1" applyBorder="1" applyAlignment="1">
      <alignment vertical="center"/>
    </xf>
    <xf numFmtId="0" fontId="8" fillId="0" borderId="194" xfId="0" applyFont="1" applyBorder="1" applyAlignment="1">
      <alignment horizontal="left" vertical="center"/>
    </xf>
    <xf numFmtId="0" fontId="8" fillId="0" borderId="197" xfId="0" applyFont="1" applyBorder="1" applyAlignment="1">
      <alignment vertical="center"/>
    </xf>
    <xf numFmtId="0" fontId="8" fillId="0" borderId="199" xfId="0" applyFont="1" applyBorder="1" applyAlignment="1">
      <alignment vertical="center"/>
    </xf>
    <xf numFmtId="0" fontId="34" fillId="0" borderId="202" xfId="0" applyFont="1" applyBorder="1" applyAlignment="1">
      <alignment vertical="center"/>
    </xf>
    <xf numFmtId="0" fontId="6" fillId="0" borderId="204" xfId="0" applyFont="1" applyBorder="1" applyAlignment="1">
      <alignment vertical="center"/>
    </xf>
    <xf numFmtId="0" fontId="25" fillId="0" borderId="205" xfId="0" applyFont="1" applyBorder="1" applyAlignment="1">
      <alignment horizontal="center" vertical="center"/>
    </xf>
    <xf numFmtId="0" fontId="34" fillId="0" borderId="202" xfId="0" applyFont="1" applyBorder="1" applyAlignment="1">
      <alignment horizontal="center" vertical="center"/>
    </xf>
    <xf numFmtId="0" fontId="9" fillId="0" borderId="19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85" xfId="0" applyFont="1" applyBorder="1" applyAlignment="1">
      <alignment vertical="center"/>
    </xf>
    <xf numFmtId="0" fontId="34" fillId="0" borderId="141" xfId="0" applyFont="1" applyBorder="1" applyAlignment="1">
      <alignment vertical="center"/>
    </xf>
    <xf numFmtId="0" fontId="34" fillId="0" borderId="195" xfId="0" applyFont="1" applyBorder="1" applyAlignment="1">
      <alignment vertical="center"/>
    </xf>
    <xf numFmtId="0" fontId="35" fillId="0" borderId="188" xfId="0" applyFont="1" applyBorder="1" applyAlignment="1">
      <alignment horizontal="center" vertical="center"/>
    </xf>
    <xf numFmtId="0" fontId="34" fillId="0" borderId="95" xfId="0" applyFont="1" applyBorder="1" applyAlignment="1">
      <alignment horizontal="left" vertical="center"/>
    </xf>
    <xf numFmtId="0" fontId="34" fillId="0" borderId="141" xfId="0" applyFont="1" applyBorder="1" applyAlignment="1">
      <alignment horizontal="left" vertical="center"/>
    </xf>
    <xf numFmtId="0" fontId="34" fillId="0" borderId="195" xfId="0" applyFont="1" applyBorder="1" applyAlignment="1">
      <alignment horizontal="left" vertical="center"/>
    </xf>
    <xf numFmtId="0" fontId="34" fillId="0" borderId="190" xfId="0" applyFont="1" applyBorder="1" applyAlignment="1">
      <alignment vertical="center"/>
    </xf>
    <xf numFmtId="0" fontId="34" fillId="0" borderId="190" xfId="0" applyFont="1" applyBorder="1" applyAlignment="1">
      <alignment horizontal="left" vertical="center"/>
    </xf>
    <xf numFmtId="0" fontId="9" fillId="0" borderId="206" xfId="0" applyFont="1" applyBorder="1" applyAlignment="1">
      <alignment horizontal="left" vertical="center"/>
    </xf>
    <xf numFmtId="0" fontId="9" fillId="0" borderId="207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6" fillId="0" borderId="208" xfId="0" applyFont="1" applyFill="1" applyBorder="1" applyAlignment="1">
      <alignment horizontal="left" vertical="center"/>
    </xf>
    <xf numFmtId="0" fontId="6" fillId="0" borderId="209" xfId="0" applyFont="1" applyBorder="1" applyAlignment="1">
      <alignment horizontal="center" vertical="center"/>
    </xf>
    <xf numFmtId="0" fontId="6" fillId="0" borderId="210" xfId="0" applyFont="1" applyBorder="1" applyAlignment="1">
      <alignment horizontal="center" vertical="center"/>
    </xf>
    <xf numFmtId="0" fontId="6" fillId="0" borderId="211" xfId="0" applyFont="1" applyFill="1" applyBorder="1" applyAlignment="1">
      <alignment horizontal="center" vertical="center"/>
    </xf>
    <xf numFmtId="0" fontId="6" fillId="0" borderId="212" xfId="0" applyFont="1" applyBorder="1" applyAlignment="1">
      <alignment vertical="center"/>
    </xf>
    <xf numFmtId="0" fontId="6" fillId="0" borderId="212" xfId="0" applyFont="1" applyBorder="1" applyAlignment="1">
      <alignment horizontal="center" vertical="center"/>
    </xf>
    <xf numFmtId="0" fontId="6" fillId="0" borderId="212" xfId="0" applyFont="1" applyFill="1" applyBorder="1" applyAlignment="1">
      <alignment horizontal="center" vertical="center"/>
    </xf>
    <xf numFmtId="0" fontId="6" fillId="0" borderId="192" xfId="0" applyFont="1" applyBorder="1" applyAlignment="1">
      <alignment horizontal="center" vertical="center"/>
    </xf>
    <xf numFmtId="0" fontId="6" fillId="0" borderId="212" xfId="0" applyFont="1" applyBorder="1" applyAlignment="1">
      <alignment horizontal="left" vertical="center"/>
    </xf>
    <xf numFmtId="0" fontId="6" fillId="0" borderId="213" xfId="0" applyFont="1" applyBorder="1" applyAlignment="1">
      <alignment horizontal="center" vertical="center"/>
    </xf>
    <xf numFmtId="49" fontId="6" fillId="0" borderId="213" xfId="0" applyNumberFormat="1" applyFont="1" applyBorder="1" applyAlignment="1">
      <alignment horizontal="center" vertical="center"/>
    </xf>
    <xf numFmtId="46" fontId="6" fillId="7" borderId="214" xfId="0" applyNumberFormat="1" applyFont="1" applyFill="1" applyBorder="1" applyAlignment="1">
      <alignment horizontal="center" vertical="center"/>
    </xf>
    <xf numFmtId="0" fontId="6" fillId="0" borderId="215" xfId="0" applyFont="1" applyBorder="1" applyAlignment="1">
      <alignment horizontal="center" vertical="center"/>
    </xf>
    <xf numFmtId="0" fontId="6" fillId="0" borderId="213" xfId="0" applyFont="1" applyBorder="1" applyAlignment="1">
      <alignment horizontal="left" vertical="center"/>
    </xf>
    <xf numFmtId="46" fontId="6" fillId="7" borderId="216" xfId="0" applyNumberFormat="1" applyFont="1" applyFill="1" applyBorder="1" applyAlignment="1">
      <alignment horizontal="center" vertical="center"/>
    </xf>
    <xf numFmtId="0" fontId="6" fillId="0" borderId="218" xfId="0" applyFont="1" applyBorder="1" applyAlignment="1">
      <alignment horizontal="center" vertical="center"/>
    </xf>
    <xf numFmtId="0" fontId="6" fillId="0" borderId="217" xfId="0" applyFont="1" applyBorder="1" applyAlignment="1">
      <alignment horizontal="center" vertical="center"/>
    </xf>
    <xf numFmtId="0" fontId="6" fillId="0" borderId="214" xfId="0" applyFont="1" applyFill="1" applyBorder="1" applyAlignment="1">
      <alignment horizontal="center" vertical="center"/>
    </xf>
    <xf numFmtId="0" fontId="6" fillId="8" borderId="220" xfId="0" applyFont="1" applyFill="1" applyBorder="1" applyAlignment="1">
      <alignment horizontal="center" vertical="center" wrapText="1"/>
    </xf>
    <xf numFmtId="46" fontId="6" fillId="0" borderId="219" xfId="0" applyNumberFormat="1" applyFont="1" applyFill="1" applyBorder="1" applyAlignment="1">
      <alignment horizontal="center" vertical="center"/>
    </xf>
    <xf numFmtId="0" fontId="6" fillId="6" borderId="230" xfId="0" applyFont="1" applyFill="1" applyBorder="1" applyAlignment="1">
      <alignment horizontal="center" vertical="center"/>
    </xf>
    <xf numFmtId="0" fontId="6" fillId="6" borderId="224" xfId="0" applyFont="1" applyFill="1" applyBorder="1" applyAlignment="1">
      <alignment horizontal="center" vertical="center"/>
    </xf>
    <xf numFmtId="0" fontId="6" fillId="0" borderId="243" xfId="0" applyFont="1" applyBorder="1" applyAlignment="1">
      <alignment horizontal="center" vertical="center"/>
    </xf>
    <xf numFmtId="0" fontId="6" fillId="0" borderId="251" xfId="0" applyFont="1" applyBorder="1" applyAlignment="1">
      <alignment horizontal="center" vertical="center"/>
    </xf>
    <xf numFmtId="0" fontId="6" fillId="0" borderId="252" xfId="0" applyFont="1" applyBorder="1" applyAlignment="1">
      <alignment horizontal="center" vertical="center"/>
    </xf>
    <xf numFmtId="0" fontId="6" fillId="0" borderId="243" xfId="0" applyFont="1" applyBorder="1" applyAlignment="1">
      <alignment vertical="center"/>
    </xf>
    <xf numFmtId="0" fontId="6" fillId="0" borderId="253" xfId="0" applyFont="1" applyBorder="1" applyAlignment="1">
      <alignment horizontal="center" vertical="center"/>
    </xf>
    <xf numFmtId="0" fontId="6" fillId="0" borderId="243" xfId="0" applyFont="1" applyFill="1" applyBorder="1" applyAlignment="1">
      <alignment horizontal="center" vertical="center"/>
    </xf>
    <xf numFmtId="0" fontId="6" fillId="7" borderId="254" xfId="0" applyFont="1" applyFill="1" applyBorder="1" applyAlignment="1">
      <alignment horizontal="center" vertical="center"/>
    </xf>
    <xf numFmtId="0" fontId="6" fillId="8" borderId="254" xfId="0" applyFont="1" applyFill="1" applyBorder="1" applyAlignment="1">
      <alignment horizontal="center" vertical="center" wrapText="1"/>
    </xf>
    <xf numFmtId="49" fontId="6" fillId="0" borderId="243" xfId="0" applyNumberFormat="1" applyFont="1" applyBorder="1" applyAlignment="1">
      <alignment horizontal="center" vertical="center"/>
    </xf>
    <xf numFmtId="0" fontId="6" fillId="0" borderId="261" xfId="0" applyFont="1" applyBorder="1" applyAlignment="1">
      <alignment horizontal="center" vertical="center"/>
    </xf>
    <xf numFmtId="0" fontId="6" fillId="0" borderId="262" xfId="0" applyFont="1" applyBorder="1" applyAlignment="1">
      <alignment horizontal="left" vertical="center"/>
    </xf>
    <xf numFmtId="0" fontId="6" fillId="0" borderId="262" xfId="0" applyFont="1" applyBorder="1" applyAlignment="1">
      <alignment horizontal="center" vertical="center"/>
    </xf>
    <xf numFmtId="49" fontId="6" fillId="0" borderId="262" xfId="0" applyNumberFormat="1" applyFont="1" applyBorder="1" applyAlignment="1">
      <alignment horizontal="center" vertical="center"/>
    </xf>
    <xf numFmtId="46" fontId="6" fillId="7" borderId="263" xfId="0" applyNumberFormat="1" applyFont="1" applyFill="1" applyBorder="1" applyAlignment="1">
      <alignment horizontal="center" vertical="center"/>
    </xf>
    <xf numFmtId="0" fontId="6" fillId="0" borderId="242" xfId="0" applyFont="1" applyBorder="1" applyAlignment="1">
      <alignment horizontal="center" vertical="center"/>
    </xf>
    <xf numFmtId="0" fontId="6" fillId="0" borderId="243" xfId="0" applyFont="1" applyBorder="1" applyAlignment="1">
      <alignment horizontal="left" vertical="center"/>
    </xf>
    <xf numFmtId="0" fontId="6" fillId="7" borderId="265" xfId="0" applyFont="1" applyFill="1" applyBorder="1" applyAlignment="1">
      <alignment horizontal="center" vertical="center"/>
    </xf>
    <xf numFmtId="0" fontId="6" fillId="0" borderId="266" xfId="0" applyFont="1" applyFill="1" applyBorder="1" applyAlignment="1">
      <alignment horizontal="center" vertical="center"/>
    </xf>
    <xf numFmtId="21" fontId="6" fillId="5" borderId="36" xfId="0" applyNumberFormat="1" applyFont="1" applyFill="1" applyBorder="1" applyAlignment="1">
      <alignment horizontal="center" vertical="center"/>
    </xf>
    <xf numFmtId="21" fontId="6" fillId="5" borderId="20" xfId="0" applyNumberFormat="1" applyFont="1" applyFill="1" applyBorder="1" applyAlignment="1">
      <alignment horizontal="center" vertical="center"/>
    </xf>
    <xf numFmtId="0" fontId="6" fillId="5" borderId="20" xfId="0" applyNumberFormat="1" applyFont="1" applyFill="1" applyBorder="1" applyAlignment="1">
      <alignment horizontal="center" vertical="center"/>
    </xf>
    <xf numFmtId="0" fontId="6" fillId="7" borderId="21" xfId="0" applyNumberFormat="1" applyFont="1" applyFill="1" applyBorder="1" applyAlignment="1">
      <alignment horizontal="center" vertical="center"/>
    </xf>
    <xf numFmtId="20" fontId="6" fillId="5" borderId="39" xfId="0" applyNumberFormat="1" applyFont="1" applyFill="1" applyBorder="1" applyAlignment="1">
      <alignment horizontal="center" vertical="center"/>
    </xf>
    <xf numFmtId="21" fontId="6" fillId="5" borderId="19" xfId="0" applyNumberFormat="1" applyFont="1" applyFill="1" applyBorder="1" applyAlignment="1">
      <alignment horizontal="center" vertical="center"/>
    </xf>
    <xf numFmtId="21" fontId="6" fillId="5" borderId="149" xfId="0" applyNumberFormat="1" applyFont="1" applyFill="1" applyBorder="1" applyAlignment="1">
      <alignment horizontal="center" vertical="center"/>
    </xf>
    <xf numFmtId="21" fontId="6" fillId="5" borderId="157" xfId="0" applyNumberFormat="1" applyFont="1" applyFill="1" applyBorder="1" applyAlignment="1">
      <alignment horizontal="center" vertical="center"/>
    </xf>
    <xf numFmtId="21" fontId="6" fillId="5" borderId="161" xfId="0" applyNumberFormat="1" applyFont="1" applyFill="1" applyBorder="1" applyAlignment="1">
      <alignment horizontal="center" vertical="center"/>
    </xf>
    <xf numFmtId="21" fontId="6" fillId="5" borderId="163" xfId="0" applyNumberFormat="1" applyFont="1" applyFill="1" applyBorder="1" applyAlignment="1">
      <alignment horizontal="center" vertical="center"/>
    </xf>
    <xf numFmtId="0" fontId="6" fillId="5" borderId="163" xfId="0" applyNumberFormat="1" applyFont="1" applyFill="1" applyBorder="1" applyAlignment="1">
      <alignment horizontal="center" vertical="center"/>
    </xf>
    <xf numFmtId="21" fontId="6" fillId="7" borderId="44" xfId="0" applyNumberFormat="1" applyFont="1" applyFill="1" applyBorder="1" applyAlignment="1">
      <alignment horizontal="center" vertical="center"/>
    </xf>
    <xf numFmtId="21" fontId="6" fillId="0" borderId="36" xfId="0" applyNumberFormat="1" applyFont="1" applyFill="1" applyBorder="1" applyAlignment="1">
      <alignment horizontal="center" vertical="center"/>
    </xf>
    <xf numFmtId="0" fontId="6" fillId="0" borderId="270" xfId="0" applyFont="1" applyBorder="1" applyAlignment="1">
      <alignment horizontal="center" vertical="center"/>
    </xf>
    <xf numFmtId="0" fontId="39" fillId="0" borderId="276" xfId="0" applyFont="1" applyFill="1" applyBorder="1" applyAlignment="1">
      <alignment horizontal="center" vertical="center"/>
    </xf>
    <xf numFmtId="0" fontId="39" fillId="0" borderId="280" xfId="0" applyFont="1" applyFill="1" applyBorder="1" applyAlignment="1">
      <alignment horizontal="center" vertical="center"/>
    </xf>
    <xf numFmtId="0" fontId="39" fillId="0" borderId="242" xfId="0" applyFont="1" applyFill="1" applyBorder="1" applyAlignment="1">
      <alignment horizontal="center" vertical="center"/>
    </xf>
    <xf numFmtId="0" fontId="6" fillId="0" borderId="286" xfId="0" applyFont="1" applyFill="1" applyBorder="1" applyAlignment="1">
      <alignment horizontal="left" vertical="center"/>
    </xf>
    <xf numFmtId="0" fontId="6" fillId="0" borderId="287" xfId="0" applyFont="1" applyFill="1" applyBorder="1" applyAlignment="1">
      <alignment horizontal="left" vertical="center"/>
    </xf>
    <xf numFmtId="0" fontId="6" fillId="0" borderId="287" xfId="0" applyFont="1" applyFill="1" applyBorder="1" applyAlignment="1">
      <alignment horizontal="center" vertical="center"/>
    </xf>
    <xf numFmtId="0" fontId="6" fillId="0" borderId="288" xfId="0" applyFont="1" applyFill="1" applyBorder="1" applyAlignment="1">
      <alignment horizontal="center" vertical="center"/>
    </xf>
    <xf numFmtId="21" fontId="6" fillId="5" borderId="290" xfId="0" applyNumberFormat="1" applyFont="1" applyFill="1" applyBorder="1" applyAlignment="1">
      <alignment horizontal="center" vertical="center"/>
    </xf>
    <xf numFmtId="0" fontId="6" fillId="6" borderId="258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291" xfId="0" applyFont="1" applyBorder="1" applyAlignment="1">
      <alignment horizontal="center" vertical="center"/>
    </xf>
    <xf numFmtId="21" fontId="6" fillId="5" borderId="52" xfId="0" applyNumberFormat="1" applyFont="1" applyFill="1" applyBorder="1" applyAlignment="1">
      <alignment horizontal="center" vertical="center"/>
    </xf>
    <xf numFmtId="0" fontId="6" fillId="0" borderId="293" xfId="0" applyFont="1" applyBorder="1" applyAlignment="1">
      <alignment horizontal="left" vertical="center"/>
    </xf>
    <xf numFmtId="0" fontId="6" fillId="0" borderId="294" xfId="0" applyFont="1" applyBorder="1" applyAlignment="1">
      <alignment horizontal="left" vertical="center"/>
    </xf>
    <xf numFmtId="0" fontId="6" fillId="0" borderId="294" xfId="0" applyFont="1" applyBorder="1" applyAlignment="1">
      <alignment horizontal="center" vertical="center"/>
    </xf>
    <xf numFmtId="0" fontId="6" fillId="0" borderId="295" xfId="0" applyFont="1" applyBorder="1" applyAlignment="1">
      <alignment horizontal="center" vertical="center"/>
    </xf>
    <xf numFmtId="0" fontId="40" fillId="0" borderId="217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14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270" xfId="0" applyFont="1" applyBorder="1" applyAlignment="1">
      <alignment horizontal="center" vertical="center"/>
    </xf>
    <xf numFmtId="0" fontId="40" fillId="5" borderId="20" xfId="0" applyNumberFormat="1" applyFont="1" applyFill="1" applyBorder="1" applyAlignment="1">
      <alignment horizontal="center" vertical="center"/>
    </xf>
    <xf numFmtId="0" fontId="41" fillId="0" borderId="271" xfId="0" applyFont="1" applyFill="1" applyBorder="1" applyAlignment="1">
      <alignment horizontal="center"/>
    </xf>
    <xf numFmtId="0" fontId="41" fillId="0" borderId="269" xfId="0" applyFont="1" applyFill="1" applyBorder="1" applyAlignment="1">
      <alignment horizontal="center"/>
    </xf>
    <xf numFmtId="0" fontId="41" fillId="0" borderId="272" xfId="0" applyFont="1" applyFill="1" applyBorder="1" applyAlignment="1">
      <alignment horizontal="center"/>
    </xf>
    <xf numFmtId="0" fontId="41" fillId="0" borderId="273" xfId="0" applyFont="1" applyFill="1" applyBorder="1" applyAlignment="1">
      <alignment horizontal="center"/>
    </xf>
    <xf numFmtId="0" fontId="41" fillId="0" borderId="262" xfId="0" applyFont="1" applyFill="1" applyBorder="1" applyAlignment="1">
      <alignment horizontal="center"/>
    </xf>
    <xf numFmtId="0" fontId="41" fillId="0" borderId="289" xfId="0" applyFont="1" applyFill="1" applyBorder="1" applyAlignment="1">
      <alignment horizontal="center"/>
    </xf>
    <xf numFmtId="0" fontId="41" fillId="0" borderId="294" xfId="0" applyFont="1" applyFill="1" applyBorder="1" applyAlignment="1">
      <alignment horizontal="center"/>
    </xf>
    <xf numFmtId="0" fontId="41" fillId="0" borderId="296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292" xfId="0" applyFont="1" applyFill="1" applyBorder="1" applyAlignment="1">
      <alignment horizontal="center"/>
    </xf>
    <xf numFmtId="0" fontId="42" fillId="0" borderId="272" xfId="0" applyFont="1" applyFill="1" applyBorder="1" applyAlignment="1">
      <alignment horizontal="center"/>
    </xf>
    <xf numFmtId="0" fontId="42" fillId="0" borderId="273" xfId="0" applyFont="1" applyFill="1" applyBorder="1" applyAlignment="1">
      <alignment horizontal="center"/>
    </xf>
    <xf numFmtId="0" fontId="41" fillId="0" borderId="272" xfId="0" applyNumberFormat="1" applyFont="1" applyFill="1" applyBorder="1" applyAlignment="1">
      <alignment horizontal="center"/>
    </xf>
    <xf numFmtId="0" fontId="41" fillId="0" borderId="273" xfId="0" applyNumberFormat="1" applyFont="1" applyFill="1" applyBorder="1" applyAlignment="1">
      <alignment horizontal="center"/>
    </xf>
    <xf numFmtId="21" fontId="6" fillId="5" borderId="298" xfId="0" applyNumberFormat="1" applyFont="1" applyFill="1" applyBorder="1" applyAlignment="1">
      <alignment horizontal="center" vertical="center"/>
    </xf>
    <xf numFmtId="0" fontId="6" fillId="6" borderId="297" xfId="0" applyFont="1" applyFill="1" applyBorder="1" applyAlignment="1">
      <alignment horizontal="center" vertical="center"/>
    </xf>
    <xf numFmtId="0" fontId="10" fillId="0" borderId="224" xfId="0" applyFont="1" applyFill="1" applyBorder="1" applyAlignment="1">
      <alignment vertical="center"/>
    </xf>
    <xf numFmtId="0" fontId="10" fillId="0" borderId="232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8" xfId="0" applyFont="1" applyFill="1" applyBorder="1" applyAlignment="1">
      <alignment horizontal="center" vertical="center"/>
    </xf>
    <xf numFmtId="0" fontId="16" fillId="10" borderId="78" xfId="0" applyFont="1" applyFill="1" applyBorder="1" applyAlignment="1">
      <alignment horizontal="center" vertical="center"/>
    </xf>
    <xf numFmtId="0" fontId="16" fillId="10" borderId="109" xfId="0" applyFont="1" applyFill="1" applyBorder="1" applyAlignment="1">
      <alignment horizontal="center" vertical="center"/>
    </xf>
    <xf numFmtId="0" fontId="16" fillId="10" borderId="80" xfId="0" applyFont="1" applyFill="1" applyBorder="1" applyAlignment="1">
      <alignment horizontal="center" vertical="center"/>
    </xf>
    <xf numFmtId="0" fontId="16" fillId="10" borderId="7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165" fontId="13" fillId="10" borderId="124" xfId="0" applyNumberFormat="1" applyFont="1" applyFill="1" applyBorder="1" applyAlignment="1">
      <alignment horizontal="center" vertical="center"/>
    </xf>
    <xf numFmtId="165" fontId="13" fillId="10" borderId="125" xfId="0" applyNumberFormat="1" applyFont="1" applyFill="1" applyBorder="1" applyAlignment="1">
      <alignment horizontal="center" vertical="center"/>
    </xf>
    <xf numFmtId="165" fontId="13" fillId="10" borderId="126" xfId="0" applyNumberFormat="1" applyFont="1" applyFill="1" applyBorder="1" applyAlignment="1">
      <alignment horizontal="center" vertical="center"/>
    </xf>
    <xf numFmtId="14" fontId="16" fillId="10" borderId="124" xfId="0" applyNumberFormat="1" applyFont="1" applyFill="1" applyBorder="1" applyAlignment="1">
      <alignment horizontal="center" vertical="center"/>
    </xf>
    <xf numFmtId="14" fontId="16" fillId="10" borderId="125" xfId="0" applyNumberFormat="1" applyFont="1" applyFill="1" applyBorder="1" applyAlignment="1">
      <alignment horizontal="center" vertical="center"/>
    </xf>
    <xf numFmtId="14" fontId="16" fillId="10" borderId="126" xfId="0" applyNumberFormat="1" applyFont="1" applyFill="1" applyBorder="1" applyAlignment="1">
      <alignment horizontal="center" vertical="center"/>
    </xf>
    <xf numFmtId="14" fontId="32" fillId="10" borderId="124" xfId="0" applyNumberFormat="1" applyFont="1" applyFill="1" applyBorder="1" applyAlignment="1">
      <alignment horizontal="center" vertical="center"/>
    </xf>
    <xf numFmtId="14" fontId="32" fillId="10" borderId="126" xfId="0" applyNumberFormat="1" applyFont="1" applyFill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6" fillId="8" borderId="74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0" fillId="0" borderId="226" xfId="0" applyFont="1" applyFill="1" applyBorder="1" applyAlignment="1">
      <alignment horizontal="center" vertical="center"/>
    </xf>
    <xf numFmtId="0" fontId="10" fillId="0" borderId="227" xfId="0" applyFont="1" applyFill="1" applyBorder="1" applyAlignment="1">
      <alignment horizontal="center" vertical="center"/>
    </xf>
    <xf numFmtId="0" fontId="10" fillId="0" borderId="223" xfId="0" applyFont="1" applyFill="1" applyBorder="1" applyAlignment="1">
      <alignment vertical="center"/>
    </xf>
    <xf numFmtId="0" fontId="10" fillId="0" borderId="228" xfId="0" applyFont="1" applyFill="1" applyBorder="1" applyAlignment="1">
      <alignment vertical="center"/>
    </xf>
    <xf numFmtId="0" fontId="10" fillId="0" borderId="225" xfId="0" applyFont="1" applyFill="1" applyBorder="1" applyAlignment="1">
      <alignment vertical="center"/>
    </xf>
    <xf numFmtId="0" fontId="10" fillId="0" borderId="226" xfId="0" applyFont="1" applyFill="1" applyBorder="1" applyAlignment="1">
      <alignment vertical="center"/>
    </xf>
    <xf numFmtId="0" fontId="10" fillId="0" borderId="227" xfId="0" applyFont="1" applyFill="1" applyBorder="1" applyAlignment="1">
      <alignment vertical="center"/>
    </xf>
    <xf numFmtId="0" fontId="10" fillId="0" borderId="241" xfId="0" applyFont="1" applyFill="1" applyBorder="1" applyAlignment="1">
      <alignment vertical="center"/>
    </xf>
    <xf numFmtId="0" fontId="10" fillId="0" borderId="234" xfId="0" applyFont="1" applyFill="1" applyBorder="1" applyAlignment="1">
      <alignment vertical="center"/>
    </xf>
    <xf numFmtId="0" fontId="10" fillId="0" borderId="233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13" fillId="10" borderId="79" xfId="0" applyFont="1" applyFill="1" applyBorder="1" applyAlignment="1">
      <alignment horizontal="center" vertical="center"/>
    </xf>
    <xf numFmtId="164" fontId="16" fillId="10" borderId="124" xfId="0" applyNumberFormat="1" applyFont="1" applyFill="1" applyBorder="1" applyAlignment="1">
      <alignment horizontal="center" vertical="center"/>
    </xf>
    <xf numFmtId="164" fontId="16" fillId="10" borderId="125" xfId="0" applyNumberFormat="1" applyFont="1" applyFill="1" applyBorder="1" applyAlignment="1">
      <alignment horizontal="center" vertical="center"/>
    </xf>
    <xf numFmtId="164" fontId="16" fillId="10" borderId="126" xfId="0" applyNumberFormat="1" applyFont="1" applyFill="1" applyBorder="1" applyAlignment="1">
      <alignment horizontal="center" vertical="center"/>
    </xf>
    <xf numFmtId="0" fontId="16" fillId="10" borderId="75" xfId="0" applyFont="1" applyFill="1" applyBorder="1" applyAlignment="1">
      <alignment horizontal="center" vertical="center"/>
    </xf>
    <xf numFmtId="0" fontId="16" fillId="10" borderId="108" xfId="0" applyFont="1" applyFill="1" applyBorder="1" applyAlignment="1">
      <alignment horizontal="center" vertical="center"/>
    </xf>
    <xf numFmtId="0" fontId="16" fillId="10" borderId="125" xfId="0" applyNumberFormat="1" applyFont="1" applyFill="1" applyBorder="1" applyAlignment="1">
      <alignment horizontal="center" vertical="center"/>
    </xf>
    <xf numFmtId="0" fontId="16" fillId="10" borderId="126" xfId="0" applyNumberFormat="1" applyFont="1" applyFill="1" applyBorder="1" applyAlignment="1">
      <alignment horizontal="center" vertical="center"/>
    </xf>
    <xf numFmtId="14" fontId="9" fillId="0" borderId="122" xfId="0" applyNumberFormat="1" applyFont="1" applyBorder="1" applyAlignment="1">
      <alignment horizontal="center" vertical="center"/>
    </xf>
    <xf numFmtId="0" fontId="10" fillId="0" borderId="235" xfId="0" applyFont="1" applyFill="1" applyBorder="1" applyAlignment="1">
      <alignment horizontal="center" vertical="center"/>
    </xf>
    <xf numFmtId="0" fontId="10" fillId="0" borderId="233" xfId="0" applyFont="1" applyFill="1" applyBorder="1" applyAlignment="1">
      <alignment horizontal="center" vertical="center"/>
    </xf>
    <xf numFmtId="0" fontId="10" fillId="0" borderId="218" xfId="0" applyFont="1" applyFill="1" applyBorder="1" applyAlignment="1">
      <alignment horizontal="center" vertical="center"/>
    </xf>
    <xf numFmtId="0" fontId="10" fillId="0" borderId="236" xfId="0" applyFont="1" applyFill="1" applyBorder="1" applyAlignment="1">
      <alignment horizontal="center" vertical="center"/>
    </xf>
    <xf numFmtId="0" fontId="10" fillId="0" borderId="237" xfId="0" applyFont="1" applyFill="1" applyBorder="1" applyAlignment="1">
      <alignment horizontal="center" vertical="center"/>
    </xf>
    <xf numFmtId="0" fontId="10" fillId="0" borderId="238" xfId="0" applyFont="1" applyFill="1" applyBorder="1" applyAlignment="1">
      <alignment horizontal="center" vertical="center"/>
    </xf>
    <xf numFmtId="0" fontId="10" fillId="0" borderId="239" xfId="0" applyFont="1" applyFill="1" applyBorder="1" applyAlignment="1">
      <alignment horizontal="center" vertical="center"/>
    </xf>
    <xf numFmtId="0" fontId="10" fillId="0" borderId="240" xfId="0" applyFont="1" applyFill="1" applyBorder="1" applyAlignment="1">
      <alignment horizontal="center" vertical="center"/>
    </xf>
    <xf numFmtId="0" fontId="10" fillId="0" borderId="231" xfId="0" applyFont="1" applyFill="1" applyBorder="1" applyAlignment="1">
      <alignment horizontal="center" vertical="center"/>
    </xf>
    <xf numFmtId="0" fontId="10" fillId="0" borderId="229" xfId="0" applyFont="1" applyFill="1" applyBorder="1" applyAlignment="1">
      <alignment horizontal="center" vertical="center"/>
    </xf>
    <xf numFmtId="0" fontId="10" fillId="0" borderId="225" xfId="0" applyFont="1" applyFill="1" applyBorder="1" applyAlignment="1">
      <alignment horizontal="center" vertical="center"/>
    </xf>
    <xf numFmtId="0" fontId="10" fillId="0" borderId="232" xfId="0" applyFont="1" applyFill="1" applyBorder="1" applyAlignment="1">
      <alignment horizontal="center" vertical="center"/>
    </xf>
    <xf numFmtId="0" fontId="6" fillId="0" borderId="274" xfId="0" applyFont="1" applyBorder="1" applyAlignment="1">
      <alignment horizontal="center" vertical="center"/>
    </xf>
    <xf numFmtId="0" fontId="6" fillId="0" borderId="275" xfId="0" applyFont="1" applyBorder="1" applyAlignment="1">
      <alignment horizontal="center" vertical="center"/>
    </xf>
    <xf numFmtId="0" fontId="39" fillId="0" borderId="277" xfId="0" applyFont="1" applyFill="1" applyBorder="1" applyAlignment="1">
      <alignment horizontal="left" vertical="center"/>
    </xf>
    <xf numFmtId="0" fontId="39" fillId="0" borderId="278" xfId="0" applyFont="1" applyFill="1" applyBorder="1" applyAlignment="1">
      <alignment horizontal="left" vertical="center"/>
    </xf>
    <xf numFmtId="0" fontId="39" fillId="0" borderId="279" xfId="0" applyFont="1" applyFill="1" applyBorder="1" applyAlignment="1">
      <alignment horizontal="left" vertical="center"/>
    </xf>
    <xf numFmtId="0" fontId="39" fillId="0" borderId="270" xfId="0" applyFont="1" applyFill="1" applyBorder="1" applyAlignment="1">
      <alignment horizontal="left" vertical="center"/>
    </xf>
    <xf numFmtId="0" fontId="39" fillId="0" borderId="281" xfId="0" applyFont="1" applyFill="1" applyBorder="1" applyAlignment="1">
      <alignment horizontal="left" vertical="center"/>
    </xf>
    <xf numFmtId="0" fontId="39" fillId="0" borderId="282" xfId="0" applyFont="1" applyFill="1" applyBorder="1" applyAlignment="1">
      <alignment horizontal="left" vertical="center"/>
    </xf>
    <xf numFmtId="0" fontId="39" fillId="0" borderId="283" xfId="0" applyFont="1" applyFill="1" applyBorder="1" applyAlignment="1">
      <alignment horizontal="left" vertical="center"/>
    </xf>
    <xf numFmtId="0" fontId="39" fillId="0" borderId="284" xfId="0" applyFont="1" applyFill="1" applyBorder="1" applyAlignment="1">
      <alignment horizontal="left" vertical="center"/>
    </xf>
    <xf numFmtId="0" fontId="39" fillId="0" borderId="285" xfId="0" applyFont="1" applyFill="1" applyBorder="1" applyAlignment="1">
      <alignment horizontal="left" vertical="center"/>
    </xf>
    <xf numFmtId="0" fontId="10" fillId="0" borderId="248" xfId="0" applyFont="1" applyFill="1" applyBorder="1" applyAlignment="1">
      <alignment horizontal="center" vertical="center"/>
    </xf>
    <xf numFmtId="0" fontId="10" fillId="0" borderId="249" xfId="0" applyFont="1" applyFill="1" applyBorder="1" applyAlignment="1">
      <alignment horizontal="center" vertical="center"/>
    </xf>
    <xf numFmtId="0" fontId="10" fillId="0" borderId="246" xfId="0" applyFont="1" applyFill="1" applyBorder="1" applyAlignment="1">
      <alignment horizontal="center" vertical="center"/>
    </xf>
    <xf numFmtId="0" fontId="10" fillId="0" borderId="24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10" fillId="0" borderId="244" xfId="0" applyFont="1" applyFill="1" applyBorder="1" applyAlignment="1">
      <alignment horizontal="center" vertical="center"/>
    </xf>
    <xf numFmtId="0" fontId="10" fillId="0" borderId="24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8" borderId="76" xfId="0" applyFont="1" applyFill="1" applyBorder="1" applyAlignment="1">
      <alignment horizontal="center" vertical="center" wrapText="1"/>
    </xf>
    <xf numFmtId="0" fontId="6" fillId="8" borderId="77" xfId="0" applyFont="1" applyFill="1" applyBorder="1" applyAlignment="1">
      <alignment horizontal="center" vertical="center" wrapText="1"/>
    </xf>
    <xf numFmtId="0" fontId="10" fillId="0" borderId="25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29" xfId="0" applyFont="1" applyBorder="1"/>
    <xf numFmtId="0" fontId="8" fillId="0" borderId="35" xfId="0" applyFont="1" applyFill="1" applyBorder="1"/>
    <xf numFmtId="0" fontId="10" fillId="0" borderId="257" xfId="0" applyFont="1" applyFill="1" applyBorder="1" applyAlignment="1">
      <alignment horizontal="center" vertical="center"/>
    </xf>
    <xf numFmtId="0" fontId="10" fillId="0" borderId="258" xfId="0" applyFont="1" applyFill="1" applyBorder="1" applyAlignment="1">
      <alignment horizontal="center" vertical="center"/>
    </xf>
    <xf numFmtId="0" fontId="10" fillId="0" borderId="259" xfId="0" applyFont="1" applyFill="1" applyBorder="1" applyAlignment="1">
      <alignment horizontal="center" vertical="center"/>
    </xf>
    <xf numFmtId="0" fontId="10" fillId="0" borderId="260" xfId="0" applyFont="1" applyFill="1" applyBorder="1" applyAlignment="1">
      <alignment horizontal="center" vertical="center"/>
    </xf>
    <xf numFmtId="0" fontId="10" fillId="0" borderId="256" xfId="0" applyFont="1" applyFill="1" applyBorder="1" applyAlignment="1">
      <alignment horizontal="center" vertical="center"/>
    </xf>
    <xf numFmtId="0" fontId="10" fillId="0" borderId="255" xfId="0" applyFont="1" applyFill="1" applyBorder="1" applyAlignment="1">
      <alignment horizontal="center" vertical="center"/>
    </xf>
    <xf numFmtId="0" fontId="12" fillId="0" borderId="264" xfId="0" applyFont="1" applyFill="1" applyBorder="1" applyAlignment="1">
      <alignment horizontal="center" vertical="center"/>
    </xf>
    <xf numFmtId="0" fontId="8" fillId="0" borderId="247" xfId="0" applyFont="1" applyFill="1" applyBorder="1"/>
    <xf numFmtId="0" fontId="12" fillId="0" borderId="244" xfId="0" applyFont="1" applyFill="1" applyBorder="1" applyAlignment="1">
      <alignment horizontal="center" vertical="center"/>
    </xf>
    <xf numFmtId="0" fontId="8" fillId="0" borderId="245" xfId="0" applyFont="1" applyFill="1" applyBorder="1"/>
    <xf numFmtId="0" fontId="12" fillId="0" borderId="237" xfId="0" applyFont="1" applyFill="1" applyBorder="1" applyAlignment="1">
      <alignment horizontal="center" vertical="center"/>
    </xf>
    <xf numFmtId="0" fontId="8" fillId="0" borderId="238" xfId="0" applyFont="1" applyFill="1" applyBorder="1"/>
    <xf numFmtId="0" fontId="12" fillId="0" borderId="239" xfId="0" applyFont="1" applyFill="1" applyBorder="1" applyAlignment="1">
      <alignment horizontal="center" vertical="center"/>
    </xf>
    <xf numFmtId="0" fontId="8" fillId="0" borderId="240" xfId="0" applyFont="1" applyFill="1" applyBorder="1"/>
    <xf numFmtId="0" fontId="12" fillId="0" borderId="267" xfId="0" applyFont="1" applyFill="1" applyBorder="1" applyAlignment="1">
      <alignment horizontal="center" vertical="center"/>
    </xf>
    <xf numFmtId="0" fontId="8" fillId="0" borderId="268" xfId="0" applyFont="1" applyFill="1" applyBorder="1"/>
    <xf numFmtId="0" fontId="12" fillId="0" borderId="25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85" xfId="0" applyFont="1" applyBorder="1" applyAlignment="1">
      <alignment horizontal="center" vertical="center"/>
    </xf>
    <xf numFmtId="0" fontId="26" fillId="0" borderId="189" xfId="0" applyFont="1" applyBorder="1" applyAlignment="1">
      <alignment horizontal="center" vertical="center"/>
    </xf>
    <xf numFmtId="49" fontId="36" fillId="0" borderId="141" xfId="0" applyNumberFormat="1" applyFont="1" applyBorder="1" applyAlignment="1">
      <alignment horizontal="center" vertical="center"/>
    </xf>
    <xf numFmtId="49" fontId="36" fillId="0" borderId="148" xfId="0" applyNumberFormat="1" applyFont="1" applyBorder="1" applyAlignment="1">
      <alignment horizontal="center" vertical="center"/>
    </xf>
    <xf numFmtId="0" fontId="16" fillId="0" borderId="185" xfId="0" applyFont="1" applyBorder="1" applyAlignment="1">
      <alignment horizontal="left" vertical="center"/>
    </xf>
    <xf numFmtId="0" fontId="16" fillId="0" borderId="186" xfId="0" applyFont="1" applyBorder="1" applyAlignment="1">
      <alignment horizontal="left" vertical="center"/>
    </xf>
    <xf numFmtId="0" fontId="16" fillId="0" borderId="187" xfId="0" applyFont="1" applyBorder="1" applyAlignment="1">
      <alignment horizontal="left" vertical="center"/>
    </xf>
    <xf numFmtId="0" fontId="34" fillId="0" borderId="190" xfId="0" applyFont="1" applyBorder="1" applyAlignment="1">
      <alignment horizontal="left" vertical="center"/>
    </xf>
    <xf numFmtId="0" fontId="34" fillId="0" borderId="200" xfId="0" applyFont="1" applyBorder="1" applyAlignment="1">
      <alignment horizontal="left" vertical="center"/>
    </xf>
    <xf numFmtId="0" fontId="34" fillId="0" borderId="201" xfId="0" applyFont="1" applyBorder="1" applyAlignment="1">
      <alignment horizontal="left" vertical="center"/>
    </xf>
    <xf numFmtId="0" fontId="34" fillId="0" borderId="141" xfId="0" applyFont="1" applyBorder="1" applyAlignment="1">
      <alignment horizontal="left" vertical="center"/>
    </xf>
    <xf numFmtId="0" fontId="34" fillId="0" borderId="120" xfId="0" applyFont="1" applyBorder="1" applyAlignment="1">
      <alignment horizontal="left" vertical="center"/>
    </xf>
    <xf numFmtId="0" fontId="34" fillId="0" borderId="142" xfId="0" applyFont="1" applyBorder="1" applyAlignment="1">
      <alignment horizontal="left" vertical="center"/>
    </xf>
    <xf numFmtId="49" fontId="36" fillId="0" borderId="190" xfId="0" applyNumberFormat="1" applyFont="1" applyBorder="1" applyAlignment="1">
      <alignment horizontal="center" vertical="center"/>
    </xf>
    <xf numFmtId="49" fontId="36" fillId="0" borderId="191" xfId="0" applyNumberFormat="1" applyFont="1" applyBorder="1" applyAlignment="1">
      <alignment horizontal="center" vertical="center"/>
    </xf>
    <xf numFmtId="0" fontId="34" fillId="0" borderId="195" xfId="0" applyFont="1" applyBorder="1" applyAlignment="1">
      <alignment horizontal="left" vertical="center"/>
    </xf>
    <xf numFmtId="0" fontId="34" fillId="0" borderId="196" xfId="0" applyFont="1" applyBorder="1" applyAlignment="1">
      <alignment horizontal="left" vertical="center"/>
    </xf>
    <xf numFmtId="0" fontId="34" fillId="0" borderId="203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49" fontId="36" fillId="0" borderId="221" xfId="0" applyNumberFormat="1" applyFont="1" applyBorder="1" applyAlignment="1">
      <alignment horizontal="center" vertical="center"/>
    </xf>
    <xf numFmtId="49" fontId="36" fillId="0" borderId="222" xfId="0" applyNumberFormat="1" applyFont="1" applyBorder="1" applyAlignment="1">
      <alignment horizontal="center" vertical="center"/>
    </xf>
    <xf numFmtId="49" fontId="34" fillId="0" borderId="141" xfId="0" applyNumberFormat="1" applyFont="1" applyBorder="1" applyAlignment="1">
      <alignment horizontal="center" vertical="center"/>
    </xf>
    <xf numFmtId="49" fontId="34" fillId="0" borderId="148" xfId="0" applyNumberFormat="1" applyFont="1" applyBorder="1" applyAlignment="1">
      <alignment horizontal="center" vertical="center"/>
    </xf>
    <xf numFmtId="49" fontId="36" fillId="0" borderId="195" xfId="0" applyNumberFormat="1" applyFont="1" applyBorder="1" applyAlignment="1">
      <alignment horizontal="center" vertical="center"/>
    </xf>
    <xf numFmtId="49" fontId="36" fillId="0" borderId="198" xfId="0" applyNumberFormat="1" applyFont="1" applyBorder="1" applyAlignment="1">
      <alignment horizontal="center" vertical="center"/>
    </xf>
    <xf numFmtId="49" fontId="36" fillId="0" borderId="299" xfId="0" applyNumberFormat="1" applyFont="1" applyBorder="1" applyAlignment="1">
      <alignment horizontal="center" vertical="center"/>
    </xf>
    <xf numFmtId="49" fontId="36" fillId="0" borderId="300" xfId="0" applyNumberFormat="1" applyFont="1" applyBorder="1" applyAlignment="1">
      <alignment horizontal="center" vertical="center"/>
    </xf>
    <xf numFmtId="49" fontId="37" fillId="0" borderId="195" xfId="0" applyNumberFormat="1" applyFont="1" applyBorder="1" applyAlignment="1">
      <alignment horizontal="center" vertical="center"/>
    </xf>
    <xf numFmtId="49" fontId="37" fillId="0" borderId="198" xfId="0" applyNumberFormat="1" applyFont="1" applyBorder="1" applyAlignment="1">
      <alignment horizontal="center" vertical="center"/>
    </xf>
    <xf numFmtId="49" fontId="34" fillId="0" borderId="190" xfId="0" applyNumberFormat="1" applyFont="1" applyBorder="1" applyAlignment="1">
      <alignment horizontal="center" vertical="center"/>
    </xf>
    <xf numFmtId="49" fontId="34" fillId="0" borderId="191" xfId="0" applyNumberFormat="1" applyFont="1" applyBorder="1" applyAlignment="1">
      <alignment horizontal="center" vertical="center"/>
    </xf>
    <xf numFmtId="49" fontId="34" fillId="0" borderId="221" xfId="0" applyNumberFormat="1" applyFont="1" applyBorder="1" applyAlignment="1">
      <alignment horizontal="center" vertical="center"/>
    </xf>
    <xf numFmtId="49" fontId="34" fillId="0" borderId="222" xfId="0" applyNumberFormat="1" applyFont="1" applyBorder="1" applyAlignment="1">
      <alignment horizontal="center" vertical="center"/>
    </xf>
    <xf numFmtId="49" fontId="38" fillId="0" borderId="141" xfId="0" applyNumberFormat="1" applyFont="1" applyBorder="1" applyAlignment="1">
      <alignment horizontal="left" vertical="center"/>
    </xf>
    <xf numFmtId="49" fontId="38" fillId="0" borderId="148" xfId="0" applyNumberFormat="1" applyFont="1" applyBorder="1" applyAlignment="1">
      <alignment horizontal="left" vertical="center"/>
    </xf>
    <xf numFmtId="49" fontId="34" fillId="0" borderId="195" xfId="0" applyNumberFormat="1" applyFont="1" applyBorder="1" applyAlignment="1">
      <alignment horizontal="center" vertical="center"/>
    </xf>
    <xf numFmtId="49" fontId="34" fillId="0" borderId="198" xfId="0" applyNumberFormat="1" applyFont="1" applyBorder="1" applyAlignment="1">
      <alignment horizontal="center" vertical="center"/>
    </xf>
    <xf numFmtId="49" fontId="38" fillId="0" borderId="190" xfId="0" applyNumberFormat="1" applyFont="1" applyBorder="1" applyAlignment="1">
      <alignment horizontal="center" vertical="center"/>
    </xf>
    <xf numFmtId="49" fontId="38" fillId="0" borderId="191" xfId="0" applyNumberFormat="1" applyFont="1" applyBorder="1" applyAlignment="1">
      <alignment horizontal="center" vertical="center"/>
    </xf>
    <xf numFmtId="49" fontId="38" fillId="0" borderId="221" xfId="0" applyNumberFormat="1" applyFont="1" applyBorder="1" applyAlignment="1">
      <alignment horizontal="center" vertical="center"/>
    </xf>
    <xf numFmtId="49" fontId="38" fillId="0" borderId="222" xfId="0" applyNumberFormat="1" applyFont="1" applyBorder="1" applyAlignment="1">
      <alignment horizontal="center" vertical="center"/>
    </xf>
    <xf numFmtId="0" fontId="9" fillId="0" borderId="141" xfId="0" applyFont="1" applyBorder="1" applyAlignment="1">
      <alignment horizontal="left" vertical="center"/>
    </xf>
    <xf numFmtId="0" fontId="9" fillId="0" borderId="120" xfId="0" applyFont="1" applyBorder="1" applyAlignment="1">
      <alignment horizontal="left" vertical="center"/>
    </xf>
    <xf numFmtId="0" fontId="9" fillId="0" borderId="142" xfId="0" applyFont="1" applyBorder="1" applyAlignment="1">
      <alignment horizontal="left" vertical="center"/>
    </xf>
    <xf numFmtId="0" fontId="38" fillId="0" borderId="92" xfId="0" applyFont="1" applyBorder="1" applyAlignment="1">
      <alignment vertical="center"/>
    </xf>
    <xf numFmtId="0" fontId="38" fillId="0" borderId="105" xfId="0" applyFont="1" applyBorder="1" applyAlignment="1">
      <alignment vertical="center"/>
    </xf>
    <xf numFmtId="0" fontId="26" fillId="0" borderId="98" xfId="0" applyFont="1" applyBorder="1" applyAlignment="1">
      <alignment horizontal="left" vertical="center"/>
    </xf>
    <xf numFmtId="0" fontId="26" fillId="0" borderId="100" xfId="0" applyFont="1" applyBorder="1" applyAlignment="1">
      <alignment horizontal="left" vertical="center"/>
    </xf>
    <xf numFmtId="0" fontId="9" fillId="0" borderId="10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38" fillId="0" borderId="106" xfId="0" applyFont="1" applyBorder="1" applyAlignment="1">
      <alignment vertical="center"/>
    </xf>
    <xf numFmtId="0" fontId="38" fillId="0" borderId="107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95" xfId="0" applyFont="1" applyBorder="1" applyAlignment="1">
      <alignment horizontal="left" vertical="center"/>
    </xf>
    <xf numFmtId="0" fontId="9" fillId="0" borderId="196" xfId="0" applyFont="1" applyBorder="1" applyAlignment="1">
      <alignment horizontal="left" vertical="center"/>
    </xf>
    <xf numFmtId="0" fontId="9" fillId="0" borderId="203" xfId="0" applyFont="1" applyBorder="1" applyAlignment="1">
      <alignment horizontal="left" vertical="center"/>
    </xf>
    <xf numFmtId="0" fontId="0" fillId="0" borderId="141" xfId="0" applyBorder="1" applyAlignment="1">
      <alignment horizontal="left" vertical="center"/>
    </xf>
    <xf numFmtId="0" fontId="0" fillId="0" borderId="120" xfId="0" applyBorder="1" applyAlignment="1">
      <alignment horizontal="left" vertical="center"/>
    </xf>
    <xf numFmtId="0" fontId="0" fillId="0" borderId="142" xfId="0" applyBorder="1" applyAlignment="1">
      <alignment horizontal="left" vertical="center"/>
    </xf>
    <xf numFmtId="0" fontId="9" fillId="0" borderId="190" xfId="0" applyFont="1" applyBorder="1" applyAlignment="1">
      <alignment horizontal="left" vertical="center"/>
    </xf>
    <xf numFmtId="0" fontId="9" fillId="0" borderId="200" xfId="0" applyFont="1" applyBorder="1" applyAlignment="1">
      <alignment horizontal="left" vertical="center"/>
    </xf>
    <xf numFmtId="0" fontId="9" fillId="0" borderId="201" xfId="0" applyFont="1" applyBorder="1" applyAlignment="1">
      <alignment horizontal="left" vertical="center"/>
    </xf>
  </cellXfs>
  <cellStyles count="1">
    <cellStyle name="Normal" xfId="0" builtinId="0"/>
  </cellStyles>
  <dxfs count="13"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57151</xdr:colOff>
      <xdr:row>1</xdr:row>
      <xdr:rowOff>9408</xdr:rowOff>
    </xdr:from>
    <xdr:to>
      <xdr:col>11</xdr:col>
      <xdr:colOff>523876</xdr:colOff>
      <xdr:row>7</xdr:row>
      <xdr:rowOff>133350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1" y="209433"/>
          <a:ext cx="1562100" cy="124789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0</xdr:row>
      <xdr:rowOff>47625</xdr:rowOff>
    </xdr:from>
    <xdr:to>
      <xdr:col>2</xdr:col>
      <xdr:colOff>1076323</xdr:colOff>
      <xdr:row>7</xdr:row>
      <xdr:rowOff>209551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47625"/>
          <a:ext cx="1333498" cy="14859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1</xdr:row>
      <xdr:rowOff>19050</xdr:rowOff>
    </xdr:from>
    <xdr:to>
      <xdr:col>11</xdr:col>
      <xdr:colOff>542925</xdr:colOff>
      <xdr:row>7</xdr:row>
      <xdr:rowOff>47742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219075"/>
          <a:ext cx="1562100" cy="1247892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0</xdr:row>
      <xdr:rowOff>104775</xdr:rowOff>
    </xdr:from>
    <xdr:to>
      <xdr:col>2</xdr:col>
      <xdr:colOff>1123948</xdr:colOff>
      <xdr:row>7</xdr:row>
      <xdr:rowOff>171451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04775"/>
          <a:ext cx="1333498" cy="14859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1</xdr:row>
      <xdr:rowOff>19050</xdr:rowOff>
    </xdr:from>
    <xdr:to>
      <xdr:col>11</xdr:col>
      <xdr:colOff>552450</xdr:colOff>
      <xdr:row>7</xdr:row>
      <xdr:rowOff>66792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209550"/>
          <a:ext cx="1562100" cy="1247892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2</xdr:col>
      <xdr:colOff>1085848</xdr:colOff>
      <xdr:row>7</xdr:row>
      <xdr:rowOff>152401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57150"/>
          <a:ext cx="1333498" cy="14859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1</xdr:row>
      <xdr:rowOff>0</xdr:rowOff>
    </xdr:from>
    <xdr:to>
      <xdr:col>11</xdr:col>
      <xdr:colOff>523875</xdr:colOff>
      <xdr:row>7</xdr:row>
      <xdr:rowOff>47742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190500"/>
          <a:ext cx="1562100" cy="1247892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2</xdr:col>
      <xdr:colOff>1066798</xdr:colOff>
      <xdr:row>7</xdr:row>
      <xdr:rowOff>133351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8100"/>
          <a:ext cx="1333498" cy="14859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152400</xdr:rowOff>
    </xdr:from>
    <xdr:to>
      <xdr:col>11</xdr:col>
      <xdr:colOff>552450</xdr:colOff>
      <xdr:row>7</xdr:row>
      <xdr:rowOff>9642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152400"/>
          <a:ext cx="1562100" cy="1247892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2</xdr:col>
      <xdr:colOff>1085848</xdr:colOff>
      <xdr:row>7</xdr:row>
      <xdr:rowOff>152401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57150"/>
          <a:ext cx="1333498" cy="14859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0</xdr:row>
      <xdr:rowOff>161925</xdr:rowOff>
    </xdr:from>
    <xdr:to>
      <xdr:col>11</xdr:col>
      <xdr:colOff>523875</xdr:colOff>
      <xdr:row>7</xdr:row>
      <xdr:rowOff>19167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161925"/>
          <a:ext cx="1562100" cy="1247892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0</xdr:row>
      <xdr:rowOff>66675</xdr:rowOff>
    </xdr:from>
    <xdr:to>
      <xdr:col>2</xdr:col>
      <xdr:colOff>1104898</xdr:colOff>
      <xdr:row>7</xdr:row>
      <xdr:rowOff>161926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66675"/>
          <a:ext cx="1333498" cy="14859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0</xdr:row>
      <xdr:rowOff>133350</xdr:rowOff>
    </xdr:from>
    <xdr:to>
      <xdr:col>11</xdr:col>
      <xdr:colOff>533400</xdr:colOff>
      <xdr:row>6</xdr:row>
      <xdr:rowOff>238242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133350"/>
          <a:ext cx="1562100" cy="1247892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0</xdr:row>
      <xdr:rowOff>57150</xdr:rowOff>
    </xdr:from>
    <xdr:to>
      <xdr:col>2</xdr:col>
      <xdr:colOff>1104898</xdr:colOff>
      <xdr:row>7</xdr:row>
      <xdr:rowOff>152401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57150"/>
          <a:ext cx="1333498" cy="14859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10</xdr:row>
      <xdr:rowOff>110304</xdr:rowOff>
    </xdr:from>
    <xdr:to>
      <xdr:col>2</xdr:col>
      <xdr:colOff>1123950</xdr:colOff>
      <xdr:row>16</xdr:row>
      <xdr:rowOff>85841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920054"/>
          <a:ext cx="1400175" cy="1118537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</xdr:row>
      <xdr:rowOff>57150</xdr:rowOff>
    </xdr:from>
    <xdr:to>
      <xdr:col>2</xdr:col>
      <xdr:colOff>1095373</xdr:colOff>
      <xdr:row>8</xdr:row>
      <xdr:rowOff>114301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57150"/>
          <a:ext cx="1333498" cy="1485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387"/>
      <c r="C1" s="387"/>
      <c r="D1" s="377"/>
      <c r="E1" s="377"/>
      <c r="F1" s="377"/>
      <c r="G1" s="377"/>
      <c r="H1" s="377"/>
      <c r="I1" s="377"/>
      <c r="J1" s="375"/>
      <c r="K1" s="375"/>
      <c r="L1" s="375"/>
      <c r="M1" s="104"/>
    </row>
    <row r="2" spans="1:14" ht="12.75" customHeight="1" x14ac:dyDescent="0.2">
      <c r="B2" s="387"/>
      <c r="C2" s="387"/>
      <c r="D2" s="385" t="s">
        <v>0</v>
      </c>
      <c r="E2" s="385"/>
      <c r="F2" s="385"/>
      <c r="G2" s="385"/>
      <c r="H2" s="385"/>
      <c r="I2" s="385"/>
      <c r="J2" s="375"/>
      <c r="K2" s="375"/>
      <c r="L2" s="375"/>
      <c r="M2" s="104"/>
    </row>
    <row r="3" spans="1:14" ht="12.75" customHeight="1" x14ac:dyDescent="0.2">
      <c r="B3" s="387"/>
      <c r="C3" s="387"/>
      <c r="D3" s="385"/>
      <c r="E3" s="385"/>
      <c r="F3" s="385"/>
      <c r="G3" s="385"/>
      <c r="H3" s="385"/>
      <c r="I3" s="385"/>
      <c r="J3" s="375"/>
      <c r="K3" s="375"/>
      <c r="L3" s="375"/>
      <c r="M3" s="104"/>
    </row>
    <row r="4" spans="1:14" ht="15" customHeight="1" x14ac:dyDescent="0.2">
      <c r="B4" s="387"/>
      <c r="C4" s="387"/>
      <c r="D4" s="378"/>
      <c r="E4" s="378"/>
      <c r="F4" s="378"/>
      <c r="G4" s="378"/>
      <c r="H4" s="378"/>
      <c r="I4" s="378"/>
      <c r="J4" s="375"/>
      <c r="K4" s="375"/>
      <c r="L4" s="375"/>
      <c r="M4" s="104"/>
    </row>
    <row r="5" spans="1:14" ht="15" customHeight="1" x14ac:dyDescent="0.2">
      <c r="B5" s="387"/>
      <c r="C5" s="387"/>
      <c r="D5" s="386" t="s">
        <v>39</v>
      </c>
      <c r="E5" s="386"/>
      <c r="F5" s="386"/>
      <c r="G5" s="386"/>
      <c r="H5" s="386"/>
      <c r="I5" s="153">
        <f>SUM(G11+'Classements 3'!G11+'Classements 4'!G11+'Classements 5'!G11+'Classements Cadets'!G11+'Classements Min'!G11)</f>
        <v>89</v>
      </c>
      <c r="J5" s="375"/>
      <c r="K5" s="375"/>
      <c r="L5" s="375"/>
      <c r="M5" s="104"/>
    </row>
    <row r="6" spans="1:14" ht="13.5" customHeight="1" thickBot="1" x14ac:dyDescent="0.25">
      <c r="B6" s="387"/>
      <c r="C6" s="387"/>
      <c r="D6" s="25"/>
      <c r="E6" s="25"/>
      <c r="F6" s="25"/>
      <c r="G6" s="25"/>
      <c r="H6" s="25"/>
      <c r="I6" s="25"/>
      <c r="J6" s="375"/>
      <c r="K6" s="375"/>
      <c r="L6" s="375"/>
      <c r="M6" s="104"/>
    </row>
    <row r="7" spans="1:14" ht="19.5" thickBot="1" x14ac:dyDescent="0.25">
      <c r="B7" s="387"/>
      <c r="C7" s="387"/>
      <c r="D7" s="379" t="s">
        <v>29</v>
      </c>
      <c r="E7" s="379"/>
      <c r="F7" s="389">
        <v>42960</v>
      </c>
      <c r="G7" s="390"/>
      <c r="H7" s="390"/>
      <c r="I7" s="391"/>
      <c r="J7" s="375"/>
      <c r="K7" s="375"/>
      <c r="L7" s="375"/>
      <c r="M7" s="45"/>
    </row>
    <row r="8" spans="1:14" ht="21.75" customHeight="1" thickBot="1" x14ac:dyDescent="0.25">
      <c r="B8" s="388"/>
      <c r="C8" s="388"/>
      <c r="D8" s="123" t="s">
        <v>46</v>
      </c>
      <c r="E8" s="381" t="s">
        <v>54</v>
      </c>
      <c r="F8" s="382"/>
      <c r="G8" s="383"/>
      <c r="H8" s="383"/>
      <c r="I8" s="384"/>
      <c r="J8" s="376"/>
      <c r="K8" s="376"/>
      <c r="L8" s="376"/>
      <c r="M8" s="45"/>
    </row>
    <row r="9" spans="1:14" s="4" customFormat="1" ht="19.5" thickBot="1" x14ac:dyDescent="0.25">
      <c r="A9" s="5"/>
      <c r="B9" s="380" t="s">
        <v>19</v>
      </c>
      <c r="C9" s="380"/>
      <c r="D9" s="379"/>
      <c r="E9" s="392" t="s">
        <v>280</v>
      </c>
      <c r="F9" s="393"/>
      <c r="G9" s="393"/>
      <c r="H9" s="393"/>
      <c r="I9" s="394"/>
      <c r="J9" s="395" t="s">
        <v>45</v>
      </c>
      <c r="K9" s="396"/>
      <c r="L9" s="167">
        <v>35.29</v>
      </c>
      <c r="M9" s="112"/>
    </row>
    <row r="10" spans="1:14" ht="8.2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44"/>
      <c r="L10" s="45"/>
      <c r="M10" s="45"/>
    </row>
    <row r="11" spans="1:14" ht="20.100000000000001" customHeight="1" thickBot="1" x14ac:dyDescent="0.25">
      <c r="B11" s="399" t="s">
        <v>17</v>
      </c>
      <c r="C11" s="400"/>
      <c r="D11" s="400"/>
      <c r="E11" s="397" t="s">
        <v>44</v>
      </c>
      <c r="F11" s="398"/>
      <c r="G11" s="125">
        <v>22</v>
      </c>
      <c r="H11" s="23" t="s">
        <v>42</v>
      </c>
      <c r="I11" s="126">
        <v>60</v>
      </c>
      <c r="J11" s="401" t="s">
        <v>40</v>
      </c>
      <c r="K11" s="403"/>
      <c r="L11" s="404"/>
      <c r="M11" s="113"/>
      <c r="N11" s="122"/>
    </row>
    <row r="12" spans="1:14" ht="18" customHeight="1" thickBot="1" x14ac:dyDescent="0.25">
      <c r="B12" s="147" t="s">
        <v>37</v>
      </c>
      <c r="C12" s="151" t="s">
        <v>4</v>
      </c>
      <c r="D12" s="27" t="s">
        <v>5</v>
      </c>
      <c r="E12" s="27" t="s">
        <v>6</v>
      </c>
      <c r="F12" s="168" t="s">
        <v>41</v>
      </c>
      <c r="G12" s="170" t="s">
        <v>7</v>
      </c>
      <c r="H12" s="169" t="s">
        <v>8</v>
      </c>
      <c r="I12" s="51" t="s">
        <v>20</v>
      </c>
      <c r="J12" s="402"/>
      <c r="K12" s="405"/>
      <c r="L12" s="406"/>
      <c r="M12" s="114"/>
      <c r="N12" s="122"/>
    </row>
    <row r="13" spans="1:14" s="7" customFormat="1" ht="15" customHeight="1" x14ac:dyDescent="0.2">
      <c r="B13" s="52">
        <v>1</v>
      </c>
      <c r="C13" s="204" t="s">
        <v>201</v>
      </c>
      <c r="D13" s="204" t="s">
        <v>207</v>
      </c>
      <c r="E13" s="205" t="s">
        <v>203</v>
      </c>
      <c r="F13" s="205">
        <v>143601</v>
      </c>
      <c r="G13" s="205" t="s">
        <v>131</v>
      </c>
      <c r="H13" s="206">
        <v>42</v>
      </c>
      <c r="I13" s="207" t="s">
        <v>260</v>
      </c>
      <c r="J13" s="299"/>
      <c r="K13" s="407"/>
      <c r="L13" s="408"/>
      <c r="M13" s="117"/>
      <c r="N13" s="266"/>
    </row>
    <row r="14" spans="1:14" s="7" customFormat="1" ht="15" customHeight="1" x14ac:dyDescent="0.2">
      <c r="B14" s="208">
        <v>2</v>
      </c>
      <c r="C14" s="209" t="s">
        <v>208</v>
      </c>
      <c r="D14" s="209" t="s">
        <v>209</v>
      </c>
      <c r="E14" s="205" t="s">
        <v>210</v>
      </c>
      <c r="F14" s="205">
        <v>228944</v>
      </c>
      <c r="G14" s="205" t="s">
        <v>131</v>
      </c>
      <c r="H14" s="206">
        <v>71</v>
      </c>
      <c r="I14" s="325" t="s">
        <v>261</v>
      </c>
      <c r="J14" s="300"/>
      <c r="K14" s="409"/>
      <c r="L14" s="374"/>
      <c r="M14" s="117"/>
      <c r="N14" s="266"/>
    </row>
    <row r="15" spans="1:14" s="7" customFormat="1" ht="15" customHeight="1" x14ac:dyDescent="0.2">
      <c r="B15" s="208">
        <v>3</v>
      </c>
      <c r="C15" s="209" t="s">
        <v>211</v>
      </c>
      <c r="D15" s="209" t="s">
        <v>212</v>
      </c>
      <c r="E15" s="205" t="s">
        <v>213</v>
      </c>
      <c r="F15" s="205">
        <v>275643</v>
      </c>
      <c r="G15" s="205" t="s">
        <v>131</v>
      </c>
      <c r="H15" s="206">
        <v>69</v>
      </c>
      <c r="I15" s="325" t="s">
        <v>262</v>
      </c>
      <c r="J15" s="300">
        <v>6</v>
      </c>
      <c r="K15" s="409"/>
      <c r="L15" s="374"/>
      <c r="M15" s="117"/>
      <c r="N15" s="266"/>
    </row>
    <row r="16" spans="1:14" s="7" customFormat="1" ht="15" customHeight="1" x14ac:dyDescent="0.2">
      <c r="B16" s="208">
        <v>4</v>
      </c>
      <c r="C16" s="237" t="s">
        <v>214</v>
      </c>
      <c r="D16" s="237" t="s">
        <v>212</v>
      </c>
      <c r="E16" s="234" t="s">
        <v>134</v>
      </c>
      <c r="F16" s="234">
        <v>55713263</v>
      </c>
      <c r="G16" s="205" t="s">
        <v>131</v>
      </c>
      <c r="H16" s="206">
        <v>69</v>
      </c>
      <c r="I16" s="325" t="s">
        <v>263</v>
      </c>
      <c r="J16" s="210">
        <v>4</v>
      </c>
      <c r="K16" s="409"/>
      <c r="L16" s="374"/>
      <c r="M16" s="117"/>
      <c r="N16" s="266"/>
    </row>
    <row r="17" spans="2:14" s="7" customFormat="1" ht="15" customHeight="1" thickBot="1" x14ac:dyDescent="0.25">
      <c r="B17" s="211">
        <v>5</v>
      </c>
      <c r="C17" s="212" t="s">
        <v>215</v>
      </c>
      <c r="D17" s="212" t="s">
        <v>216</v>
      </c>
      <c r="E17" s="213" t="s">
        <v>217</v>
      </c>
      <c r="F17" s="213">
        <v>139200</v>
      </c>
      <c r="G17" s="213" t="s">
        <v>131</v>
      </c>
      <c r="H17" s="214">
        <v>42</v>
      </c>
      <c r="I17" s="326" t="s">
        <v>262</v>
      </c>
      <c r="J17" s="215"/>
      <c r="K17" s="410"/>
      <c r="L17" s="411"/>
      <c r="M17" s="117"/>
      <c r="N17" s="266"/>
    </row>
    <row r="18" spans="2:14" s="7" customFormat="1" ht="15" customHeight="1" x14ac:dyDescent="0.2">
      <c r="B18" s="216">
        <v>6</v>
      </c>
      <c r="C18" s="217" t="s">
        <v>218</v>
      </c>
      <c r="D18" s="218" t="s">
        <v>219</v>
      </c>
      <c r="E18" s="159" t="s">
        <v>220</v>
      </c>
      <c r="F18" s="159">
        <v>312760</v>
      </c>
      <c r="G18" s="159" t="s">
        <v>131</v>
      </c>
      <c r="H18" s="219">
        <v>71</v>
      </c>
      <c r="I18" s="327" t="s">
        <v>262</v>
      </c>
      <c r="J18" s="220"/>
      <c r="K18" s="412"/>
      <c r="L18" s="408"/>
      <c r="M18" s="117"/>
      <c r="N18" s="266"/>
    </row>
    <row r="19" spans="2:14" s="7" customFormat="1" ht="15" customHeight="1" x14ac:dyDescent="0.2">
      <c r="B19" s="208">
        <v>7</v>
      </c>
      <c r="C19" s="209" t="s">
        <v>221</v>
      </c>
      <c r="D19" s="209" t="s">
        <v>222</v>
      </c>
      <c r="E19" s="205" t="s">
        <v>167</v>
      </c>
      <c r="F19" s="205">
        <v>55719706</v>
      </c>
      <c r="G19" s="205" t="s">
        <v>131</v>
      </c>
      <c r="H19" s="206">
        <v>69</v>
      </c>
      <c r="I19" s="328" t="s">
        <v>262</v>
      </c>
      <c r="J19" s="56"/>
      <c r="K19" s="373"/>
      <c r="L19" s="374"/>
      <c r="M19" s="117"/>
      <c r="N19" s="266"/>
    </row>
    <row r="20" spans="2:14" s="7" customFormat="1" ht="15" customHeight="1" x14ac:dyDescent="0.2">
      <c r="B20" s="208">
        <v>8</v>
      </c>
      <c r="C20" s="221" t="s">
        <v>223</v>
      </c>
      <c r="D20" s="221" t="s">
        <v>67</v>
      </c>
      <c r="E20" s="206" t="s">
        <v>224</v>
      </c>
      <c r="F20" s="206">
        <v>55656880</v>
      </c>
      <c r="G20" s="205" t="s">
        <v>131</v>
      </c>
      <c r="H20" s="206">
        <v>69</v>
      </c>
      <c r="I20" s="328" t="s">
        <v>262</v>
      </c>
      <c r="J20" s="56"/>
      <c r="K20" s="373"/>
      <c r="L20" s="374"/>
      <c r="M20" s="117"/>
      <c r="N20" s="266"/>
    </row>
    <row r="21" spans="2:14" s="7" customFormat="1" ht="15" customHeight="1" x14ac:dyDescent="0.2">
      <c r="B21" s="208">
        <v>9</v>
      </c>
      <c r="C21" s="209" t="s">
        <v>225</v>
      </c>
      <c r="D21" s="209" t="s">
        <v>226</v>
      </c>
      <c r="E21" s="205" t="s">
        <v>79</v>
      </c>
      <c r="F21" s="205">
        <v>55613780</v>
      </c>
      <c r="G21" s="205" t="s">
        <v>131</v>
      </c>
      <c r="H21" s="222">
        <v>69</v>
      </c>
      <c r="I21" s="328" t="s">
        <v>264</v>
      </c>
      <c r="J21" s="56"/>
      <c r="K21" s="373"/>
      <c r="L21" s="374"/>
      <c r="M21" s="117"/>
      <c r="N21" s="266"/>
    </row>
    <row r="22" spans="2:14" s="7" customFormat="1" ht="15" customHeight="1" x14ac:dyDescent="0.2">
      <c r="B22" s="208">
        <v>10</v>
      </c>
      <c r="C22" s="209" t="s">
        <v>227</v>
      </c>
      <c r="D22" s="209" t="s">
        <v>209</v>
      </c>
      <c r="E22" s="205" t="s">
        <v>65</v>
      </c>
      <c r="F22" s="205">
        <v>55607635</v>
      </c>
      <c r="G22" s="205" t="s">
        <v>131</v>
      </c>
      <c r="H22" s="222">
        <v>69</v>
      </c>
      <c r="I22" s="328" t="s">
        <v>265</v>
      </c>
      <c r="J22" s="56"/>
      <c r="K22" s="373"/>
      <c r="L22" s="374"/>
      <c r="M22" s="117"/>
      <c r="N22" s="266"/>
    </row>
    <row r="23" spans="2:14" s="7" customFormat="1" ht="15" customHeight="1" x14ac:dyDescent="0.2">
      <c r="B23" s="208">
        <v>11</v>
      </c>
      <c r="C23" s="209" t="s">
        <v>228</v>
      </c>
      <c r="D23" s="209" t="s">
        <v>229</v>
      </c>
      <c r="E23" s="205" t="s">
        <v>65</v>
      </c>
      <c r="F23" s="205">
        <v>55660153</v>
      </c>
      <c r="G23" s="205" t="s">
        <v>131</v>
      </c>
      <c r="H23" s="222">
        <v>69</v>
      </c>
      <c r="I23" s="328" t="s">
        <v>262</v>
      </c>
      <c r="J23" s="56"/>
      <c r="K23" s="373"/>
      <c r="L23" s="374"/>
      <c r="M23" s="117"/>
      <c r="N23" s="266"/>
    </row>
    <row r="24" spans="2:14" s="7" customFormat="1" ht="15" customHeight="1" x14ac:dyDescent="0.2">
      <c r="B24" s="208">
        <v>12</v>
      </c>
      <c r="C24" s="209" t="s">
        <v>230</v>
      </c>
      <c r="D24" s="209" t="s">
        <v>222</v>
      </c>
      <c r="E24" s="205" t="s">
        <v>167</v>
      </c>
      <c r="F24" s="205">
        <v>55590677</v>
      </c>
      <c r="G24" s="205" t="s">
        <v>131</v>
      </c>
      <c r="H24" s="222">
        <v>69</v>
      </c>
      <c r="I24" s="329" t="s">
        <v>249</v>
      </c>
      <c r="J24" s="56"/>
      <c r="K24" s="373"/>
      <c r="L24" s="374"/>
      <c r="M24" s="117"/>
      <c r="N24" s="266"/>
    </row>
    <row r="25" spans="2:14" s="7" customFormat="1" ht="15" customHeight="1" x14ac:dyDescent="0.2">
      <c r="B25" s="208">
        <v>13</v>
      </c>
      <c r="C25" s="223" t="s">
        <v>231</v>
      </c>
      <c r="D25" s="224" t="s">
        <v>226</v>
      </c>
      <c r="E25" s="94" t="s">
        <v>167</v>
      </c>
      <c r="F25" s="225">
        <v>229876</v>
      </c>
      <c r="G25" s="226" t="s">
        <v>131</v>
      </c>
      <c r="H25" s="227">
        <v>69</v>
      </c>
      <c r="I25" s="329" t="s">
        <v>249</v>
      </c>
      <c r="J25" s="56"/>
      <c r="K25" s="373"/>
      <c r="L25" s="374"/>
      <c r="M25" s="117"/>
      <c r="N25" s="266"/>
    </row>
    <row r="26" spans="2:14" s="7" customFormat="1" ht="15" customHeight="1" x14ac:dyDescent="0.2">
      <c r="B26" s="208">
        <v>14</v>
      </c>
      <c r="C26" s="209" t="s">
        <v>232</v>
      </c>
      <c r="D26" s="209" t="s">
        <v>87</v>
      </c>
      <c r="E26" s="205" t="s">
        <v>233</v>
      </c>
      <c r="F26" s="205">
        <v>55652298</v>
      </c>
      <c r="G26" s="205" t="s">
        <v>131</v>
      </c>
      <c r="H26" s="222">
        <v>71</v>
      </c>
      <c r="I26" s="329" t="s">
        <v>249</v>
      </c>
      <c r="J26" s="56"/>
      <c r="K26" s="373"/>
      <c r="L26" s="374"/>
      <c r="M26" s="117"/>
      <c r="N26" s="266"/>
    </row>
    <row r="27" spans="2:14" s="7" customFormat="1" ht="15" customHeight="1" x14ac:dyDescent="0.2">
      <c r="B27" s="208">
        <v>15</v>
      </c>
      <c r="C27" s="204" t="s">
        <v>234</v>
      </c>
      <c r="D27" s="204" t="s">
        <v>166</v>
      </c>
      <c r="E27" s="205" t="s">
        <v>57</v>
      </c>
      <c r="F27" s="205">
        <v>55595255</v>
      </c>
      <c r="G27" s="205" t="s">
        <v>131</v>
      </c>
      <c r="H27" s="206">
        <v>69</v>
      </c>
      <c r="I27" s="329" t="s">
        <v>249</v>
      </c>
      <c r="J27" s="56"/>
      <c r="K27" s="373"/>
      <c r="L27" s="374"/>
      <c r="M27" s="117"/>
      <c r="N27" s="266"/>
    </row>
    <row r="28" spans="2:14" s="7" customFormat="1" ht="15" customHeight="1" x14ac:dyDescent="0.2">
      <c r="B28" s="208">
        <v>16</v>
      </c>
      <c r="C28" s="209" t="s">
        <v>235</v>
      </c>
      <c r="D28" s="209" t="s">
        <v>216</v>
      </c>
      <c r="E28" s="205" t="s">
        <v>167</v>
      </c>
      <c r="F28" s="205">
        <v>55708268</v>
      </c>
      <c r="G28" s="205" t="s">
        <v>131</v>
      </c>
      <c r="H28" s="222">
        <v>69</v>
      </c>
      <c r="I28" s="329" t="s">
        <v>249</v>
      </c>
      <c r="J28" s="56"/>
      <c r="K28" s="373"/>
      <c r="L28" s="374"/>
      <c r="M28" s="95"/>
      <c r="N28" s="266"/>
    </row>
    <row r="29" spans="2:14" s="7" customFormat="1" ht="15" customHeight="1" x14ac:dyDescent="0.2">
      <c r="B29" s="208">
        <v>17</v>
      </c>
      <c r="C29" s="223" t="s">
        <v>236</v>
      </c>
      <c r="D29" s="224" t="s">
        <v>169</v>
      </c>
      <c r="E29" s="226" t="s">
        <v>237</v>
      </c>
      <c r="F29" s="202">
        <v>2401031050</v>
      </c>
      <c r="G29" s="205" t="s">
        <v>248</v>
      </c>
      <c r="H29" s="227">
        <v>1</v>
      </c>
      <c r="I29" s="329" t="s">
        <v>250</v>
      </c>
      <c r="J29" s="56"/>
      <c r="K29" s="373"/>
      <c r="L29" s="374"/>
      <c r="M29" s="95"/>
      <c r="N29" s="266"/>
    </row>
    <row r="30" spans="2:14" s="7" customFormat="1" ht="15" customHeight="1" x14ac:dyDescent="0.2">
      <c r="B30" s="208">
        <v>18</v>
      </c>
      <c r="C30" s="223" t="s">
        <v>238</v>
      </c>
      <c r="D30" s="224" t="s">
        <v>239</v>
      </c>
      <c r="E30" s="226" t="s">
        <v>240</v>
      </c>
      <c r="F30" s="226">
        <v>55518102</v>
      </c>
      <c r="G30" s="226" t="s">
        <v>131</v>
      </c>
      <c r="H30" s="227">
        <v>69</v>
      </c>
      <c r="I30" s="329" t="s">
        <v>251</v>
      </c>
      <c r="J30" s="56"/>
      <c r="K30" s="373"/>
      <c r="L30" s="374"/>
      <c r="M30" s="95"/>
    </row>
    <row r="31" spans="2:14" s="7" customFormat="1" ht="15" customHeight="1" x14ac:dyDescent="0.2">
      <c r="B31" s="208" t="s">
        <v>16</v>
      </c>
      <c r="C31" s="223" t="s">
        <v>241</v>
      </c>
      <c r="D31" s="224" t="s">
        <v>97</v>
      </c>
      <c r="E31" s="226" t="s">
        <v>180</v>
      </c>
      <c r="F31" s="226">
        <v>140496</v>
      </c>
      <c r="G31" s="226" t="s">
        <v>131</v>
      </c>
      <c r="H31" s="227">
        <v>42</v>
      </c>
      <c r="I31" s="329" t="s">
        <v>52</v>
      </c>
      <c r="J31" s="56"/>
      <c r="K31" s="373"/>
      <c r="L31" s="374"/>
      <c r="M31" s="95"/>
    </row>
    <row r="32" spans="2:14" s="7" customFormat="1" ht="15" customHeight="1" x14ac:dyDescent="0.2">
      <c r="B32" s="208" t="s">
        <v>16</v>
      </c>
      <c r="C32" s="223" t="s">
        <v>242</v>
      </c>
      <c r="D32" s="53" t="s">
        <v>243</v>
      </c>
      <c r="E32" s="213" t="s">
        <v>180</v>
      </c>
      <c r="F32" s="213">
        <v>55657565</v>
      </c>
      <c r="G32" s="213" t="s">
        <v>131</v>
      </c>
      <c r="H32" s="214">
        <v>42</v>
      </c>
      <c r="I32" s="329" t="s">
        <v>52</v>
      </c>
      <c r="J32" s="56"/>
      <c r="K32" s="373"/>
      <c r="L32" s="374"/>
      <c r="M32" s="95"/>
    </row>
    <row r="33" spans="2:13" s="7" customFormat="1" ht="15" customHeight="1" x14ac:dyDescent="0.2">
      <c r="B33" s="208" t="s">
        <v>16</v>
      </c>
      <c r="C33" s="223" t="s">
        <v>244</v>
      </c>
      <c r="D33" s="53" t="s">
        <v>136</v>
      </c>
      <c r="E33" s="213" t="s">
        <v>57</v>
      </c>
      <c r="F33" s="213">
        <v>55608197</v>
      </c>
      <c r="G33" s="213" t="s">
        <v>131</v>
      </c>
      <c r="H33" s="214">
        <v>69</v>
      </c>
      <c r="I33" s="329" t="s">
        <v>52</v>
      </c>
      <c r="J33" s="56"/>
      <c r="K33" s="373"/>
      <c r="L33" s="374"/>
      <c r="M33" s="95"/>
    </row>
    <row r="34" spans="2:13" s="7" customFormat="1" ht="15" customHeight="1" x14ac:dyDescent="0.2">
      <c r="B34" s="208" t="s">
        <v>16</v>
      </c>
      <c r="C34" s="223" t="s">
        <v>245</v>
      </c>
      <c r="D34" s="53" t="s">
        <v>246</v>
      </c>
      <c r="E34" s="213" t="s">
        <v>134</v>
      </c>
      <c r="F34" s="213">
        <v>55601060</v>
      </c>
      <c r="G34" s="213" t="s">
        <v>131</v>
      </c>
      <c r="H34" s="214">
        <v>69</v>
      </c>
      <c r="I34" s="329" t="s">
        <v>52</v>
      </c>
      <c r="J34" s="56"/>
      <c r="K34" s="373"/>
      <c r="L34" s="374"/>
      <c r="M34" s="95"/>
    </row>
    <row r="35" spans="2:13" s="7" customFormat="1" ht="15" customHeight="1" x14ac:dyDescent="0.2">
      <c r="B35" s="208"/>
      <c r="C35" s="223" t="s">
        <v>247</v>
      </c>
      <c r="D35" s="53" t="s">
        <v>247</v>
      </c>
      <c r="E35" s="213" t="s">
        <v>247</v>
      </c>
      <c r="F35" s="213"/>
      <c r="G35" s="213"/>
      <c r="H35" s="214"/>
      <c r="I35" s="228"/>
      <c r="J35" s="56"/>
      <c r="K35" s="373"/>
      <c r="L35" s="374"/>
      <c r="M35" s="95"/>
    </row>
    <row r="36" spans="2:13" s="7" customFormat="1" ht="15" customHeight="1" x14ac:dyDescent="0.2">
      <c r="B36" s="208"/>
      <c r="C36" s="223"/>
      <c r="D36" s="53"/>
      <c r="E36" s="213"/>
      <c r="F36" s="213"/>
      <c r="G36" s="213"/>
      <c r="H36" s="214"/>
      <c r="I36" s="228"/>
      <c r="J36" s="56"/>
      <c r="K36" s="373"/>
      <c r="L36" s="374"/>
      <c r="M36" s="95"/>
    </row>
    <row r="37" spans="2:13" s="7" customFormat="1" ht="15" customHeight="1" x14ac:dyDescent="0.2">
      <c r="B37" s="208"/>
      <c r="C37" s="223"/>
      <c r="D37" s="53"/>
      <c r="E37" s="213"/>
      <c r="F37" s="213"/>
      <c r="G37" s="213"/>
      <c r="H37" s="214"/>
      <c r="I37" s="228"/>
      <c r="J37" s="56"/>
      <c r="K37" s="373"/>
      <c r="L37" s="374"/>
      <c r="M37" s="95"/>
    </row>
    <row r="38" spans="2:13" s="7" customFormat="1" ht="15" customHeight="1" x14ac:dyDescent="0.2">
      <c r="B38" s="208"/>
      <c r="C38" s="223"/>
      <c r="D38" s="224"/>
      <c r="E38" s="205"/>
      <c r="F38" s="213"/>
      <c r="G38" s="213"/>
      <c r="H38" s="214"/>
      <c r="I38" s="228"/>
      <c r="J38" s="56"/>
      <c r="K38" s="373"/>
      <c r="L38" s="374"/>
      <c r="M38" s="95"/>
    </row>
    <row r="39" spans="2:13" s="7" customFormat="1" ht="15" customHeight="1" x14ac:dyDescent="0.2">
      <c r="B39" s="208"/>
      <c r="C39" s="223"/>
      <c r="D39" s="224"/>
      <c r="E39" s="94"/>
      <c r="F39" s="205"/>
      <c r="G39" s="205"/>
      <c r="H39" s="206"/>
      <c r="I39" s="228"/>
      <c r="J39" s="56"/>
      <c r="K39" s="373"/>
      <c r="L39" s="374"/>
      <c r="M39" s="95"/>
    </row>
    <row r="40" spans="2:13" s="7" customFormat="1" ht="15" customHeight="1" x14ac:dyDescent="0.2">
      <c r="B40" s="208"/>
      <c r="C40" s="224"/>
      <c r="D40" s="229"/>
      <c r="E40" s="205"/>
      <c r="F40" s="205"/>
      <c r="G40" s="205"/>
      <c r="H40" s="206"/>
      <c r="I40" s="228"/>
      <c r="J40" s="56"/>
      <c r="K40" s="373"/>
      <c r="L40" s="374"/>
      <c r="M40" s="95"/>
    </row>
    <row r="41" spans="2:13" s="7" customFormat="1" ht="15" customHeight="1" x14ac:dyDescent="0.2">
      <c r="B41" s="208"/>
      <c r="C41" s="108"/>
      <c r="D41" s="230"/>
      <c r="E41" s="205"/>
      <c r="F41" s="205"/>
      <c r="G41" s="205"/>
      <c r="H41" s="206"/>
      <c r="I41" s="228"/>
      <c r="J41" s="56"/>
      <c r="K41" s="373"/>
      <c r="L41" s="374"/>
      <c r="M41" s="95"/>
    </row>
    <row r="42" spans="2:13" s="7" customFormat="1" ht="15" customHeight="1" x14ac:dyDescent="0.2">
      <c r="B42" s="208"/>
      <c r="C42" s="231"/>
      <c r="D42" s="230"/>
      <c r="E42" s="205"/>
      <c r="F42" s="205"/>
      <c r="G42" s="205"/>
      <c r="H42" s="206"/>
      <c r="I42" s="228"/>
      <c r="J42" s="56"/>
      <c r="K42" s="373"/>
      <c r="L42" s="374"/>
      <c r="M42" s="95"/>
    </row>
    <row r="43" spans="2:13" s="7" customFormat="1" ht="15" customHeight="1" x14ac:dyDescent="0.2">
      <c r="B43" s="208"/>
      <c r="C43" s="232"/>
      <c r="D43" s="233"/>
      <c r="E43" s="205"/>
      <c r="F43" s="205"/>
      <c r="G43" s="205"/>
      <c r="H43" s="206"/>
      <c r="I43" s="228"/>
      <c r="J43" s="56"/>
      <c r="K43" s="373"/>
      <c r="L43" s="374"/>
      <c r="M43" s="95"/>
    </row>
    <row r="44" spans="2:13" s="7" customFormat="1" ht="15" customHeight="1" x14ac:dyDescent="0.2">
      <c r="B44" s="208"/>
      <c r="C44" s="231"/>
      <c r="D44" s="124"/>
      <c r="E44" s="205"/>
      <c r="F44" s="205"/>
      <c r="G44" s="205"/>
      <c r="H44" s="206"/>
      <c r="I44" s="228"/>
      <c r="J44" s="56"/>
      <c r="K44" s="373"/>
      <c r="L44" s="374"/>
      <c r="M44" s="95"/>
    </row>
    <row r="45" spans="2:13" s="7" customFormat="1" ht="15" customHeight="1" x14ac:dyDescent="0.2">
      <c r="B45" s="208"/>
      <c r="C45" s="231"/>
      <c r="D45" s="124"/>
      <c r="E45" s="205"/>
      <c r="F45" s="205"/>
      <c r="G45" s="205"/>
      <c r="H45" s="206"/>
      <c r="I45" s="228"/>
      <c r="J45" s="56"/>
      <c r="K45" s="373"/>
      <c r="L45" s="374"/>
      <c r="M45" s="95"/>
    </row>
    <row r="46" spans="2:13" s="7" customFormat="1" ht="15" customHeight="1" x14ac:dyDescent="0.2">
      <c r="B46" s="208"/>
      <c r="C46" s="231"/>
      <c r="D46" s="124"/>
      <c r="E46" s="205"/>
      <c r="F46" s="205"/>
      <c r="G46" s="205"/>
      <c r="H46" s="206"/>
      <c r="I46" s="228"/>
      <c r="J46" s="56"/>
      <c r="K46" s="373"/>
      <c r="L46" s="374"/>
      <c r="M46" s="95"/>
    </row>
    <row r="47" spans="2:13" s="7" customFormat="1" ht="15" customHeight="1" x14ac:dyDescent="0.2">
      <c r="B47" s="208"/>
      <c r="C47" s="231"/>
      <c r="D47" s="124"/>
      <c r="E47" s="205"/>
      <c r="F47" s="205"/>
      <c r="G47" s="205"/>
      <c r="H47" s="206"/>
      <c r="I47" s="228"/>
      <c r="J47" s="56"/>
      <c r="K47" s="373"/>
      <c r="L47" s="374"/>
      <c r="M47" s="95"/>
    </row>
    <row r="48" spans="2:13" s="7" customFormat="1" ht="15" customHeight="1" x14ac:dyDescent="0.2">
      <c r="B48" s="208"/>
      <c r="C48" s="204"/>
      <c r="D48" s="204"/>
      <c r="E48" s="205"/>
      <c r="F48" s="205"/>
      <c r="G48" s="205"/>
      <c r="H48" s="206"/>
      <c r="I48" s="228"/>
      <c r="J48" s="56"/>
      <c r="K48" s="373"/>
      <c r="L48" s="374"/>
      <c r="M48" s="95"/>
    </row>
    <row r="49" spans="2:13" s="7" customFormat="1" ht="15" customHeight="1" x14ac:dyDescent="0.2">
      <c r="B49" s="208"/>
      <c r="C49" s="237"/>
      <c r="D49" s="237"/>
      <c r="E49" s="234"/>
      <c r="F49" s="234"/>
      <c r="G49" s="213"/>
      <c r="H49" s="235"/>
      <c r="I49" s="236"/>
      <c r="J49" s="56"/>
      <c r="K49" s="373"/>
      <c r="L49" s="374"/>
      <c r="M49" s="95"/>
    </row>
    <row r="50" spans="2:13" s="7" customFormat="1" ht="15" customHeight="1" x14ac:dyDescent="0.2">
      <c r="B50" s="208"/>
      <c r="C50" s="237"/>
      <c r="D50" s="237"/>
      <c r="E50" s="234"/>
      <c r="F50" s="234"/>
      <c r="G50" s="213"/>
      <c r="H50" s="235"/>
      <c r="I50" s="236"/>
      <c r="J50" s="56"/>
      <c r="K50" s="373"/>
      <c r="L50" s="374"/>
      <c r="M50" s="95"/>
    </row>
    <row r="51" spans="2:13" s="7" customFormat="1" ht="15" customHeight="1" x14ac:dyDescent="0.2">
      <c r="B51" s="208"/>
      <c r="C51" s="237"/>
      <c r="D51" s="237"/>
      <c r="E51" s="234"/>
      <c r="F51" s="234"/>
      <c r="G51" s="213"/>
      <c r="H51" s="235"/>
      <c r="I51" s="236"/>
      <c r="J51" s="56"/>
      <c r="K51" s="373"/>
      <c r="L51" s="374"/>
      <c r="M51" s="95"/>
    </row>
    <row r="52" spans="2:13" s="7" customFormat="1" ht="15" customHeight="1" x14ac:dyDescent="0.2">
      <c r="B52" s="208"/>
      <c r="C52" s="237"/>
      <c r="D52" s="237"/>
      <c r="E52" s="234"/>
      <c r="F52" s="234"/>
      <c r="G52" s="213"/>
      <c r="H52" s="235"/>
      <c r="I52" s="236"/>
      <c r="J52" s="56"/>
      <c r="K52" s="373"/>
      <c r="L52" s="374"/>
      <c r="M52" s="95"/>
    </row>
    <row r="53" spans="2:13" s="7" customFormat="1" ht="15" customHeight="1" x14ac:dyDescent="0.2">
      <c r="B53" s="208"/>
      <c r="C53" s="237"/>
      <c r="D53" s="237"/>
      <c r="E53" s="234"/>
      <c r="F53" s="234"/>
      <c r="G53" s="213"/>
      <c r="H53" s="235"/>
      <c r="I53" s="236"/>
      <c r="J53" s="56"/>
      <c r="K53" s="373"/>
      <c r="L53" s="374"/>
      <c r="M53" s="95"/>
    </row>
    <row r="54" spans="2:13" s="7" customFormat="1" ht="15" customHeight="1" x14ac:dyDescent="0.2">
      <c r="B54" s="208"/>
      <c r="C54" s="237"/>
      <c r="D54" s="237"/>
      <c r="E54" s="205"/>
      <c r="F54" s="234"/>
      <c r="G54" s="213"/>
      <c r="H54" s="235"/>
      <c r="I54" s="236"/>
      <c r="J54" s="56"/>
      <c r="K54" s="373"/>
      <c r="L54" s="374"/>
      <c r="M54" s="95"/>
    </row>
    <row r="55" spans="2:13" s="7" customFormat="1" ht="15" customHeight="1" x14ac:dyDescent="0.2">
      <c r="B55" s="208"/>
      <c r="C55" s="237"/>
      <c r="D55" s="237"/>
      <c r="E55" s="234"/>
      <c r="F55" s="234"/>
      <c r="G55" s="213"/>
      <c r="H55" s="235"/>
      <c r="I55" s="236"/>
      <c r="J55" s="56"/>
      <c r="K55" s="373"/>
      <c r="L55" s="374"/>
      <c r="M55" s="95"/>
    </row>
    <row r="56" spans="2:13" s="7" customFormat="1" ht="15" customHeight="1" x14ac:dyDescent="0.2">
      <c r="B56" s="208"/>
      <c r="C56" s="237"/>
      <c r="D56" s="237"/>
      <c r="E56" s="234"/>
      <c r="F56" s="234"/>
      <c r="G56" s="213"/>
      <c r="H56" s="235"/>
      <c r="I56" s="236"/>
      <c r="J56" s="56"/>
      <c r="K56" s="373"/>
      <c r="L56" s="374"/>
      <c r="M56" s="95"/>
    </row>
    <row r="57" spans="2:13" s="7" customFormat="1" ht="15" customHeight="1" x14ac:dyDescent="0.2">
      <c r="B57" s="208"/>
      <c r="C57" s="237"/>
      <c r="D57" s="237"/>
      <c r="E57" s="234"/>
      <c r="F57" s="234"/>
      <c r="G57" s="213"/>
      <c r="H57" s="235"/>
      <c r="I57" s="236"/>
      <c r="J57" s="56"/>
      <c r="K57" s="373"/>
      <c r="L57" s="374"/>
      <c r="M57" s="95"/>
    </row>
    <row r="58" spans="2:13" s="7" customFormat="1" ht="15" customHeight="1" x14ac:dyDescent="0.2">
      <c r="B58" s="208"/>
      <c r="C58" s="238"/>
      <c r="D58" s="239"/>
      <c r="E58" s="234"/>
      <c r="F58" s="234"/>
      <c r="G58" s="213"/>
      <c r="H58" s="235"/>
      <c r="I58" s="236"/>
      <c r="J58" s="56"/>
      <c r="K58" s="373"/>
      <c r="L58" s="374"/>
      <c r="M58" s="95"/>
    </row>
    <row r="59" spans="2:13" s="7" customFormat="1" ht="15" customHeight="1" x14ac:dyDescent="0.2">
      <c r="B59" s="208"/>
      <c r="C59" s="238"/>
      <c r="D59" s="239"/>
      <c r="E59" s="234"/>
      <c r="F59" s="234"/>
      <c r="G59" s="213"/>
      <c r="H59" s="235"/>
      <c r="I59" s="236"/>
      <c r="J59" s="56"/>
      <c r="K59" s="373"/>
      <c r="L59" s="374"/>
      <c r="M59" s="95"/>
    </row>
    <row r="60" spans="2:13" s="7" customFormat="1" ht="15" customHeight="1" thickBot="1" x14ac:dyDescent="0.25">
      <c r="B60" s="208"/>
      <c r="C60" s="240"/>
      <c r="D60" s="241"/>
      <c r="E60" s="242"/>
      <c r="F60" s="243"/>
      <c r="G60" s="244"/>
      <c r="H60" s="245"/>
      <c r="I60" s="246"/>
      <c r="J60" s="59"/>
      <c r="K60" s="413"/>
      <c r="L60" s="414"/>
      <c r="M60" s="95"/>
    </row>
    <row r="61" spans="2:13" ht="15" customHeight="1" x14ac:dyDescent="0.2"/>
    <row r="62" spans="2:13" ht="15" customHeight="1" x14ac:dyDescent="0.2"/>
  </sheetData>
  <sheetProtection selectLockedCells="1" selectUnlockedCells="1"/>
  <autoFilter ref="C12:E60"/>
  <mergeCells count="65">
    <mergeCell ref="K47:L47"/>
    <mergeCell ref="K48:L48"/>
    <mergeCell ref="K49:L49"/>
    <mergeCell ref="K60:L60"/>
    <mergeCell ref="K55:L55"/>
    <mergeCell ref="K56:L56"/>
    <mergeCell ref="K57:L57"/>
    <mergeCell ref="K58:L58"/>
    <mergeCell ref="K59:L59"/>
    <mergeCell ref="K50:L50"/>
    <mergeCell ref="K51:L51"/>
    <mergeCell ref="K52:L52"/>
    <mergeCell ref="K53:L53"/>
    <mergeCell ref="K54:L54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</mergeCells>
  <phoneticPr fontId="0" type="noConversion"/>
  <conditionalFormatting sqref="M13:M60">
    <cfRule type="cellIs" dxfId="12" priority="65" stopIfTrue="1" operator="lessThan">
      <formula>1</formula>
    </cfRule>
  </conditionalFormatting>
  <conditionalFormatting sqref="J13:J17">
    <cfRule type="cellIs" dxfId="11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15"/>
      <c r="C1" s="415"/>
      <c r="D1" s="60"/>
      <c r="E1" s="60"/>
      <c r="F1" s="60"/>
      <c r="G1" s="60"/>
      <c r="H1" s="60"/>
      <c r="I1" s="60"/>
      <c r="J1" s="375"/>
      <c r="K1" s="375"/>
      <c r="L1" s="375"/>
      <c r="M1" s="60"/>
    </row>
    <row r="2" spans="2:14" ht="15" customHeight="1" x14ac:dyDescent="0.2">
      <c r="B2" s="415"/>
      <c r="C2" s="415"/>
      <c r="D2" s="385" t="s">
        <v>0</v>
      </c>
      <c r="E2" s="385"/>
      <c r="F2" s="385"/>
      <c r="G2" s="385"/>
      <c r="H2" s="385"/>
      <c r="I2" s="385"/>
      <c r="J2" s="375"/>
      <c r="K2" s="375"/>
      <c r="L2" s="375"/>
      <c r="M2" s="61"/>
    </row>
    <row r="3" spans="2:14" ht="15" customHeight="1" x14ac:dyDescent="0.2">
      <c r="B3" s="415"/>
      <c r="C3" s="415"/>
      <c r="D3" s="385"/>
      <c r="E3" s="385"/>
      <c r="F3" s="385"/>
      <c r="G3" s="385"/>
      <c r="H3" s="385"/>
      <c r="I3" s="385"/>
      <c r="J3" s="375"/>
      <c r="K3" s="375"/>
      <c r="L3" s="375"/>
      <c r="M3" s="61"/>
    </row>
    <row r="4" spans="2:14" ht="16.5" customHeight="1" x14ac:dyDescent="0.2">
      <c r="B4" s="415"/>
      <c r="C4" s="415"/>
      <c r="D4" s="378"/>
      <c r="E4" s="378"/>
      <c r="F4" s="378"/>
      <c r="G4" s="378"/>
      <c r="H4" s="378"/>
      <c r="I4" s="378"/>
      <c r="J4" s="375"/>
      <c r="K4" s="375"/>
      <c r="L4" s="375"/>
      <c r="M4" s="61"/>
    </row>
    <row r="5" spans="2:14" ht="16.5" customHeight="1" x14ac:dyDescent="0.2">
      <c r="B5" s="415"/>
      <c r="C5" s="415"/>
      <c r="D5" s="192"/>
      <c r="E5" s="192"/>
      <c r="F5" s="192"/>
      <c r="G5" s="192"/>
      <c r="H5" s="192"/>
      <c r="I5" s="192"/>
      <c r="J5" s="375"/>
      <c r="K5" s="375"/>
      <c r="L5" s="375"/>
      <c r="M5" s="61"/>
    </row>
    <row r="6" spans="2:14" ht="13.5" thickBot="1" x14ac:dyDescent="0.25">
      <c r="B6" s="415"/>
      <c r="C6" s="415"/>
      <c r="D6" s="25"/>
      <c r="E6" s="25"/>
      <c r="F6" s="25"/>
      <c r="G6" s="25"/>
      <c r="H6" s="25"/>
      <c r="I6" s="25"/>
      <c r="J6" s="375"/>
      <c r="K6" s="375"/>
      <c r="L6" s="375"/>
      <c r="M6" s="61"/>
    </row>
    <row r="7" spans="2:14" ht="19.5" thickBot="1" x14ac:dyDescent="0.25">
      <c r="B7" s="415"/>
      <c r="C7" s="415"/>
      <c r="D7" s="380" t="s">
        <v>1</v>
      </c>
      <c r="E7" s="417"/>
      <c r="F7" s="418">
        <f>'Classements 1-2'!F7</f>
        <v>42960</v>
      </c>
      <c r="G7" s="419"/>
      <c r="H7" s="419"/>
      <c r="I7" s="420"/>
      <c r="J7" s="375"/>
      <c r="K7" s="375"/>
      <c r="L7" s="375"/>
      <c r="M7" s="45"/>
    </row>
    <row r="8" spans="2:14" ht="16.5" customHeight="1" thickBot="1" x14ac:dyDescent="0.25">
      <c r="B8" s="416"/>
      <c r="C8" s="416"/>
      <c r="D8" s="123" t="str">
        <f>'Classements 1-2'!D8</f>
        <v xml:space="preserve">Club Organis. </v>
      </c>
      <c r="E8" s="421" t="str">
        <f>'Classements 1-2'!E8</f>
        <v>Velo loisirs Feillens</v>
      </c>
      <c r="F8" s="422"/>
      <c r="G8" s="421"/>
      <c r="H8" s="421"/>
      <c r="I8" s="421"/>
      <c r="J8" s="376"/>
      <c r="K8" s="376"/>
      <c r="L8" s="376"/>
      <c r="M8" s="45"/>
    </row>
    <row r="9" spans="2:14" ht="19.5" thickBot="1" x14ac:dyDescent="0.25">
      <c r="B9" s="380" t="s">
        <v>19</v>
      </c>
      <c r="C9" s="380"/>
      <c r="D9" s="380"/>
      <c r="E9" s="392" t="str">
        <f>'Classements 1-2'!E9</f>
        <v>15ème Prix de Bagé Le Châtel</v>
      </c>
      <c r="F9" s="423"/>
      <c r="G9" s="423"/>
      <c r="H9" s="423"/>
      <c r="I9" s="424"/>
      <c r="J9" s="395" t="s">
        <v>45</v>
      </c>
      <c r="K9" s="396"/>
      <c r="L9" s="167">
        <v>32.81</v>
      </c>
      <c r="M9" s="112"/>
    </row>
    <row r="10" spans="2:14" ht="9.7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44"/>
      <c r="L10" s="45"/>
      <c r="M10" s="45"/>
    </row>
    <row r="11" spans="2:14" ht="20.100000000000001" customHeight="1" thickBot="1" x14ac:dyDescent="0.25">
      <c r="B11" s="399" t="s">
        <v>9</v>
      </c>
      <c r="C11" s="400"/>
      <c r="D11" s="400"/>
      <c r="E11" s="425" t="str">
        <f>'Classements 1-2'!E11</f>
        <v xml:space="preserve">Nombre de participants </v>
      </c>
      <c r="F11" s="398"/>
      <c r="G11" s="125">
        <v>18</v>
      </c>
      <c r="H11" s="127" t="s">
        <v>42</v>
      </c>
      <c r="I11" s="24">
        <v>52.5</v>
      </c>
      <c r="J11" s="401" t="s">
        <v>40</v>
      </c>
      <c r="K11" s="403"/>
      <c r="L11" s="404"/>
      <c r="M11" s="113"/>
    </row>
    <row r="12" spans="2:14" ht="17.25" customHeight="1" thickBot="1" x14ac:dyDescent="0.25">
      <c r="B12" s="36" t="s">
        <v>37</v>
      </c>
      <c r="C12" s="151" t="s">
        <v>4</v>
      </c>
      <c r="D12" s="151" t="s">
        <v>5</v>
      </c>
      <c r="E12" s="151" t="s">
        <v>6</v>
      </c>
      <c r="F12" s="154" t="s">
        <v>41</v>
      </c>
      <c r="G12" s="151" t="s">
        <v>7</v>
      </c>
      <c r="H12" s="151" t="s">
        <v>8</v>
      </c>
      <c r="I12" s="109" t="s">
        <v>20</v>
      </c>
      <c r="J12" s="402"/>
      <c r="K12" s="426"/>
      <c r="L12" s="427"/>
      <c r="M12" s="114"/>
    </row>
    <row r="13" spans="2:14" s="7" customFormat="1" ht="15" customHeight="1" x14ac:dyDescent="0.2">
      <c r="B13" s="62">
        <v>1</v>
      </c>
      <c r="C13" s="148" t="s">
        <v>172</v>
      </c>
      <c r="D13" s="148" t="s">
        <v>173</v>
      </c>
      <c r="E13" s="149" t="s">
        <v>174</v>
      </c>
      <c r="F13" s="149">
        <v>55710822</v>
      </c>
      <c r="G13" s="149" t="s">
        <v>131</v>
      </c>
      <c r="H13" s="150">
        <v>69</v>
      </c>
      <c r="I13" s="110" t="s">
        <v>266</v>
      </c>
      <c r="J13" s="30">
        <v>8</v>
      </c>
      <c r="K13" s="428" t="s">
        <v>259</v>
      </c>
      <c r="L13" s="429"/>
      <c r="M13" s="95"/>
    </row>
    <row r="14" spans="2:14" s="7" customFormat="1" ht="15" customHeight="1" x14ac:dyDescent="0.2">
      <c r="B14" s="63">
        <v>2</v>
      </c>
      <c r="C14" s="9" t="s">
        <v>175</v>
      </c>
      <c r="D14" s="9" t="s">
        <v>176</v>
      </c>
      <c r="E14" s="8" t="s">
        <v>177</v>
      </c>
      <c r="F14" s="157">
        <v>55543101</v>
      </c>
      <c r="G14" s="8" t="s">
        <v>131</v>
      </c>
      <c r="H14" s="16">
        <v>71</v>
      </c>
      <c r="I14" s="319" t="s">
        <v>262</v>
      </c>
      <c r="J14" s="31"/>
      <c r="K14" s="430"/>
      <c r="L14" s="431"/>
      <c r="M14" s="117"/>
      <c r="N14" s="266"/>
    </row>
    <row r="15" spans="2:14" s="7" customFormat="1" ht="15" customHeight="1" x14ac:dyDescent="0.2">
      <c r="B15" s="63">
        <v>3</v>
      </c>
      <c r="C15" s="9" t="s">
        <v>178</v>
      </c>
      <c r="D15" s="9" t="s">
        <v>179</v>
      </c>
      <c r="E15" s="8" t="s">
        <v>180</v>
      </c>
      <c r="F15" s="157">
        <v>140511</v>
      </c>
      <c r="G15" s="8" t="s">
        <v>131</v>
      </c>
      <c r="H15" s="16">
        <v>42</v>
      </c>
      <c r="I15" s="319" t="s">
        <v>262</v>
      </c>
      <c r="J15" s="31"/>
      <c r="K15" s="430"/>
      <c r="L15" s="431"/>
      <c r="M15" s="117"/>
      <c r="N15" s="266"/>
    </row>
    <row r="16" spans="2:14" s="7" customFormat="1" ht="15" customHeight="1" x14ac:dyDescent="0.2">
      <c r="B16" s="63">
        <v>4</v>
      </c>
      <c r="C16" s="15" t="s">
        <v>181</v>
      </c>
      <c r="D16" s="15" t="s">
        <v>182</v>
      </c>
      <c r="E16" s="8" t="s">
        <v>183</v>
      </c>
      <c r="F16" s="157">
        <v>229949</v>
      </c>
      <c r="G16" s="8" t="s">
        <v>131</v>
      </c>
      <c r="H16" s="10">
        <v>71</v>
      </c>
      <c r="I16" s="319" t="s">
        <v>267</v>
      </c>
      <c r="J16" s="31"/>
      <c r="K16" s="430"/>
      <c r="L16" s="431"/>
      <c r="M16" s="117"/>
      <c r="N16" s="266"/>
    </row>
    <row r="17" spans="2:14" s="7" customFormat="1" ht="15" customHeight="1" thickBot="1" x14ac:dyDescent="0.25">
      <c r="B17" s="64">
        <v>5</v>
      </c>
      <c r="C17" s="106" t="s">
        <v>184</v>
      </c>
      <c r="D17" s="106" t="s">
        <v>73</v>
      </c>
      <c r="E17" s="48" t="s">
        <v>60</v>
      </c>
      <c r="F17" s="162">
        <v>55602754</v>
      </c>
      <c r="G17" s="48" t="s">
        <v>131</v>
      </c>
      <c r="H17" s="105">
        <v>69</v>
      </c>
      <c r="I17" s="319" t="s">
        <v>262</v>
      </c>
      <c r="J17" s="32">
        <v>1</v>
      </c>
      <c r="K17" s="432"/>
      <c r="L17" s="433"/>
      <c r="M17" s="95"/>
      <c r="N17" s="266"/>
    </row>
    <row r="18" spans="2:14" s="7" customFormat="1" ht="15" customHeight="1" x14ac:dyDescent="0.2">
      <c r="B18" s="65">
        <v>6</v>
      </c>
      <c r="C18" s="107" t="s">
        <v>185</v>
      </c>
      <c r="D18" s="107" t="s">
        <v>146</v>
      </c>
      <c r="E18" s="8" t="s">
        <v>113</v>
      </c>
      <c r="F18" s="157">
        <v>55535508</v>
      </c>
      <c r="G18" s="8" t="s">
        <v>131</v>
      </c>
      <c r="H18" s="16">
        <v>69</v>
      </c>
      <c r="I18" s="324" t="s">
        <v>268</v>
      </c>
      <c r="J18" s="98"/>
      <c r="K18" s="434"/>
      <c r="L18" s="435"/>
      <c r="M18" s="95"/>
      <c r="N18" s="266"/>
    </row>
    <row r="19" spans="2:14" s="7" customFormat="1" ht="15" customHeight="1" x14ac:dyDescent="0.2">
      <c r="B19" s="63">
        <v>7</v>
      </c>
      <c r="C19" s="9" t="s">
        <v>186</v>
      </c>
      <c r="D19" s="9" t="s">
        <v>70</v>
      </c>
      <c r="E19" s="8" t="s">
        <v>174</v>
      </c>
      <c r="F19" s="157">
        <v>55556233</v>
      </c>
      <c r="G19" s="10" t="s">
        <v>131</v>
      </c>
      <c r="H19" s="10">
        <v>69</v>
      </c>
      <c r="I19" s="329" t="s">
        <v>249</v>
      </c>
      <c r="J19" s="99"/>
      <c r="K19" s="436"/>
      <c r="L19" s="437"/>
      <c r="M19" s="117"/>
      <c r="N19" s="266"/>
    </row>
    <row r="20" spans="2:14" s="7" customFormat="1" ht="15" customHeight="1" x14ac:dyDescent="0.2">
      <c r="B20" s="63">
        <v>8</v>
      </c>
      <c r="C20" s="15" t="s">
        <v>187</v>
      </c>
      <c r="D20" s="15" t="s">
        <v>188</v>
      </c>
      <c r="E20" s="8" t="s">
        <v>189</v>
      </c>
      <c r="F20" s="157">
        <v>137489</v>
      </c>
      <c r="G20" s="8" t="s">
        <v>131</v>
      </c>
      <c r="H20" s="10">
        <v>43</v>
      </c>
      <c r="I20" s="329" t="s">
        <v>249</v>
      </c>
      <c r="J20" s="99"/>
      <c r="K20" s="436"/>
      <c r="L20" s="437"/>
      <c r="M20" s="117"/>
      <c r="N20" s="266"/>
    </row>
    <row r="21" spans="2:14" s="7" customFormat="1" ht="15" customHeight="1" x14ac:dyDescent="0.2">
      <c r="B21" s="63">
        <v>9</v>
      </c>
      <c r="C21" s="155" t="s">
        <v>190</v>
      </c>
      <c r="D21" s="53" t="s">
        <v>191</v>
      </c>
      <c r="E21" s="8" t="s">
        <v>192</v>
      </c>
      <c r="F21" s="157">
        <v>239623</v>
      </c>
      <c r="G21" s="8" t="s">
        <v>131</v>
      </c>
      <c r="H21" s="10">
        <v>69</v>
      </c>
      <c r="I21" s="34" t="s">
        <v>249</v>
      </c>
      <c r="J21" s="99"/>
      <c r="K21" s="436"/>
      <c r="L21" s="437"/>
      <c r="M21" s="117"/>
      <c r="N21" s="266"/>
    </row>
    <row r="22" spans="2:14" s="7" customFormat="1" ht="15" customHeight="1" x14ac:dyDescent="0.2">
      <c r="B22" s="63">
        <v>10</v>
      </c>
      <c r="C22" s="15" t="s">
        <v>193</v>
      </c>
      <c r="D22" s="15" t="s">
        <v>194</v>
      </c>
      <c r="E22" s="8" t="s">
        <v>113</v>
      </c>
      <c r="F22" s="157">
        <v>235230</v>
      </c>
      <c r="G22" s="8" t="s">
        <v>131</v>
      </c>
      <c r="H22" s="10">
        <v>69</v>
      </c>
      <c r="I22" s="34" t="s">
        <v>249</v>
      </c>
      <c r="J22" s="99"/>
      <c r="K22" s="436"/>
      <c r="L22" s="437"/>
      <c r="M22" s="117"/>
      <c r="N22" s="266"/>
    </row>
    <row r="23" spans="2:14" s="7" customFormat="1" ht="15" customHeight="1" x14ac:dyDescent="0.2">
      <c r="B23" s="63">
        <v>11</v>
      </c>
      <c r="C23" s="15" t="s">
        <v>195</v>
      </c>
      <c r="D23" s="15" t="s">
        <v>146</v>
      </c>
      <c r="E23" s="8" t="s">
        <v>113</v>
      </c>
      <c r="F23" s="157">
        <v>55654355</v>
      </c>
      <c r="G23" s="8" t="s">
        <v>131</v>
      </c>
      <c r="H23" s="10">
        <v>69</v>
      </c>
      <c r="I23" s="34" t="s">
        <v>249</v>
      </c>
      <c r="J23" s="99"/>
      <c r="K23" s="436"/>
      <c r="L23" s="437"/>
      <c r="M23" s="117"/>
      <c r="N23" s="266"/>
    </row>
    <row r="24" spans="2:14" s="7" customFormat="1" ht="15" customHeight="1" x14ac:dyDescent="0.2">
      <c r="B24" s="63">
        <v>12</v>
      </c>
      <c r="C24" s="9" t="s">
        <v>196</v>
      </c>
      <c r="D24" s="9" t="s">
        <v>197</v>
      </c>
      <c r="E24" s="8" t="s">
        <v>198</v>
      </c>
      <c r="F24" s="157">
        <v>55717293</v>
      </c>
      <c r="G24" s="8" t="s">
        <v>131</v>
      </c>
      <c r="H24" s="16">
        <v>74</v>
      </c>
      <c r="I24" s="34" t="s">
        <v>249</v>
      </c>
      <c r="J24" s="99"/>
      <c r="K24" s="436"/>
      <c r="L24" s="437"/>
      <c r="M24" s="117"/>
      <c r="N24" s="266"/>
    </row>
    <row r="25" spans="2:14" s="7" customFormat="1" ht="15" customHeight="1" x14ac:dyDescent="0.2">
      <c r="B25" s="63">
        <v>13</v>
      </c>
      <c r="C25" s="9" t="s">
        <v>199</v>
      </c>
      <c r="D25" s="15" t="s">
        <v>73</v>
      </c>
      <c r="E25" s="8" t="s">
        <v>65</v>
      </c>
      <c r="F25" s="157">
        <v>55600210</v>
      </c>
      <c r="G25" s="8" t="s">
        <v>131</v>
      </c>
      <c r="H25" s="10">
        <v>69</v>
      </c>
      <c r="I25" s="34" t="s">
        <v>249</v>
      </c>
      <c r="J25" s="99"/>
      <c r="K25" s="436"/>
      <c r="L25" s="437"/>
      <c r="M25" s="117"/>
      <c r="N25" s="266"/>
    </row>
    <row r="26" spans="2:14" s="7" customFormat="1" ht="15" customHeight="1" x14ac:dyDescent="0.2">
      <c r="B26" s="63">
        <v>14</v>
      </c>
      <c r="C26" s="9" t="s">
        <v>200</v>
      </c>
      <c r="D26" s="9" t="s">
        <v>56</v>
      </c>
      <c r="E26" s="8" t="s">
        <v>79</v>
      </c>
      <c r="F26" s="157">
        <v>55558467</v>
      </c>
      <c r="G26" s="8" t="s">
        <v>131</v>
      </c>
      <c r="H26" s="16">
        <v>69</v>
      </c>
      <c r="I26" s="34" t="s">
        <v>249</v>
      </c>
      <c r="J26" s="99"/>
      <c r="K26" s="436"/>
      <c r="L26" s="437"/>
      <c r="M26" s="117"/>
      <c r="N26" s="266"/>
    </row>
    <row r="27" spans="2:14" s="7" customFormat="1" ht="15" customHeight="1" x14ac:dyDescent="0.2">
      <c r="B27" s="63">
        <v>15</v>
      </c>
      <c r="C27" s="15" t="s">
        <v>201</v>
      </c>
      <c r="D27" s="15" t="s">
        <v>202</v>
      </c>
      <c r="E27" s="8" t="s">
        <v>203</v>
      </c>
      <c r="F27" s="157">
        <v>139417</v>
      </c>
      <c r="G27" s="8" t="s">
        <v>131</v>
      </c>
      <c r="H27" s="10">
        <v>42</v>
      </c>
      <c r="I27" s="34" t="s">
        <v>250</v>
      </c>
      <c r="J27" s="99"/>
      <c r="K27" s="436"/>
      <c r="L27" s="437"/>
      <c r="M27" s="117"/>
      <c r="N27" s="266"/>
    </row>
    <row r="28" spans="2:14" s="7" customFormat="1" ht="15" customHeight="1" x14ac:dyDescent="0.2">
      <c r="B28" s="63">
        <v>16</v>
      </c>
      <c r="C28" s="9" t="s">
        <v>204</v>
      </c>
      <c r="D28" s="9" t="s">
        <v>124</v>
      </c>
      <c r="E28" s="8" t="s">
        <v>113</v>
      </c>
      <c r="F28" s="157">
        <v>55613230</v>
      </c>
      <c r="G28" s="8" t="s">
        <v>131</v>
      </c>
      <c r="H28" s="16">
        <v>69</v>
      </c>
      <c r="I28" s="34" t="s">
        <v>252</v>
      </c>
      <c r="J28" s="99"/>
      <c r="K28" s="436"/>
      <c r="L28" s="437"/>
      <c r="M28" s="95"/>
    </row>
    <row r="29" spans="2:14" s="7" customFormat="1" ht="15" customHeight="1" x14ac:dyDescent="0.2">
      <c r="B29" s="63" t="s">
        <v>16</v>
      </c>
      <c r="C29" s="15" t="s">
        <v>205</v>
      </c>
      <c r="D29" s="15" t="s">
        <v>73</v>
      </c>
      <c r="E29" s="8" t="s">
        <v>115</v>
      </c>
      <c r="F29" s="157">
        <v>250880</v>
      </c>
      <c r="G29" s="8" t="s">
        <v>131</v>
      </c>
      <c r="H29" s="10">
        <v>71</v>
      </c>
      <c r="I29" s="34"/>
      <c r="J29" s="99"/>
      <c r="K29" s="436"/>
      <c r="L29" s="437"/>
      <c r="M29" s="95"/>
    </row>
    <row r="30" spans="2:14" s="7" customFormat="1" ht="15" customHeight="1" x14ac:dyDescent="0.2">
      <c r="B30" s="63" t="s">
        <v>16</v>
      </c>
      <c r="C30" s="9" t="s">
        <v>206</v>
      </c>
      <c r="D30" s="9" t="s">
        <v>56</v>
      </c>
      <c r="E30" s="8" t="s">
        <v>180</v>
      </c>
      <c r="F30" s="157">
        <v>55599978</v>
      </c>
      <c r="G30" s="8" t="s">
        <v>131</v>
      </c>
      <c r="H30" s="16">
        <v>42</v>
      </c>
      <c r="I30" s="34"/>
      <c r="J30" s="99"/>
      <c r="K30" s="436"/>
      <c r="L30" s="437"/>
      <c r="M30" s="95"/>
    </row>
    <row r="31" spans="2:14" s="7" customFormat="1" ht="15" customHeight="1" x14ac:dyDescent="0.2">
      <c r="B31" s="63"/>
      <c r="C31" s="9"/>
      <c r="D31" s="9"/>
      <c r="E31" s="8"/>
      <c r="F31" s="157"/>
      <c r="G31" s="8"/>
      <c r="H31" s="10"/>
      <c r="I31" s="34"/>
      <c r="J31" s="99"/>
      <c r="K31" s="436"/>
      <c r="L31" s="437"/>
      <c r="M31" s="95"/>
    </row>
    <row r="32" spans="2:14" s="7" customFormat="1" ht="15" customHeight="1" x14ac:dyDescent="0.2">
      <c r="B32" s="63"/>
      <c r="C32" s="9"/>
      <c r="D32" s="9"/>
      <c r="E32" s="8"/>
      <c r="F32" s="157"/>
      <c r="G32" s="8"/>
      <c r="H32" s="16"/>
      <c r="I32" s="34"/>
      <c r="J32" s="99"/>
      <c r="K32" s="436"/>
      <c r="L32" s="437"/>
      <c r="M32" s="95"/>
    </row>
    <row r="33" spans="2:13" s="7" customFormat="1" ht="15" customHeight="1" x14ac:dyDescent="0.2">
      <c r="B33" s="63" t="s">
        <v>254</v>
      </c>
      <c r="C33" s="438" t="s">
        <v>255</v>
      </c>
      <c r="D33" s="415"/>
      <c r="E33" s="415"/>
      <c r="F33" s="415"/>
      <c r="G33" s="415"/>
      <c r="H33" s="415"/>
      <c r="I33" s="439"/>
      <c r="J33" s="99"/>
      <c r="K33" s="436"/>
      <c r="L33" s="437"/>
      <c r="M33" s="95"/>
    </row>
    <row r="34" spans="2:13" s="7" customFormat="1" ht="15" customHeight="1" x14ac:dyDescent="0.2">
      <c r="B34" s="63"/>
      <c r="C34" s="9"/>
      <c r="D34" s="9"/>
      <c r="E34" s="8"/>
      <c r="F34" s="157"/>
      <c r="G34" s="8"/>
      <c r="H34" s="16"/>
      <c r="I34" s="34"/>
      <c r="J34" s="99"/>
      <c r="K34" s="436"/>
      <c r="L34" s="437"/>
      <c r="M34" s="95"/>
    </row>
    <row r="35" spans="2:13" s="7" customFormat="1" ht="15" customHeight="1" x14ac:dyDescent="0.2">
      <c r="B35" s="63"/>
      <c r="C35" s="9"/>
      <c r="D35" s="9"/>
      <c r="E35" s="8"/>
      <c r="F35" s="157"/>
      <c r="G35" s="8"/>
      <c r="H35" s="16"/>
      <c r="I35" s="34"/>
      <c r="J35" s="99"/>
      <c r="K35" s="436"/>
      <c r="L35" s="437"/>
      <c r="M35" s="95"/>
    </row>
    <row r="36" spans="2:13" s="7" customFormat="1" ht="15" customHeight="1" x14ac:dyDescent="0.2">
      <c r="B36" s="63"/>
      <c r="C36" s="9"/>
      <c r="D36" s="9"/>
      <c r="E36" s="8"/>
      <c r="F36" s="157"/>
      <c r="G36" s="8"/>
      <c r="H36" s="16"/>
      <c r="I36" s="34"/>
      <c r="J36" s="99"/>
      <c r="K36" s="436"/>
      <c r="L36" s="437"/>
      <c r="M36" s="95"/>
    </row>
    <row r="37" spans="2:13" s="7" customFormat="1" ht="15" customHeight="1" x14ac:dyDescent="0.2">
      <c r="B37" s="63"/>
      <c r="C37" s="15"/>
      <c r="D37" s="15"/>
      <c r="E37" s="8"/>
      <c r="F37" s="157"/>
      <c r="G37" s="8"/>
      <c r="H37" s="10"/>
      <c r="I37" s="34"/>
      <c r="J37" s="99"/>
      <c r="K37" s="436"/>
      <c r="L37" s="437"/>
      <c r="M37" s="95"/>
    </row>
    <row r="38" spans="2:13" s="7" customFormat="1" ht="15" customHeight="1" x14ac:dyDescent="0.2">
      <c r="B38" s="63"/>
      <c r="C38" s="9"/>
      <c r="D38" s="9"/>
      <c r="E38" s="8"/>
      <c r="F38" s="157"/>
      <c r="G38" s="8"/>
      <c r="H38" s="16"/>
      <c r="I38" s="34"/>
      <c r="J38" s="99"/>
      <c r="K38" s="436"/>
      <c r="L38" s="437"/>
      <c r="M38" s="95"/>
    </row>
    <row r="39" spans="2:13" s="7" customFormat="1" ht="15" customHeight="1" x14ac:dyDescent="0.2">
      <c r="B39" s="63"/>
      <c r="C39" s="9"/>
      <c r="D39" s="9"/>
      <c r="E39" s="8"/>
      <c r="F39" s="157"/>
      <c r="G39" s="8"/>
      <c r="H39" s="16"/>
      <c r="I39" s="34"/>
      <c r="J39" s="99"/>
      <c r="K39" s="436"/>
      <c r="L39" s="437"/>
      <c r="M39" s="95"/>
    </row>
    <row r="40" spans="2:13" s="7" customFormat="1" ht="15" customHeight="1" x14ac:dyDescent="0.2">
      <c r="B40" s="63"/>
      <c r="C40" s="9"/>
      <c r="D40" s="9"/>
      <c r="E40" s="8"/>
      <c r="F40" s="157"/>
      <c r="G40" s="8"/>
      <c r="H40" s="16"/>
      <c r="I40" s="34"/>
      <c r="J40" s="99"/>
      <c r="K40" s="436"/>
      <c r="L40" s="437"/>
      <c r="M40" s="95"/>
    </row>
    <row r="41" spans="2:13" s="7" customFormat="1" ht="15" customHeight="1" x14ac:dyDescent="0.2">
      <c r="B41" s="63"/>
      <c r="C41" s="155"/>
      <c r="D41" s="55"/>
      <c r="E41" s="8"/>
      <c r="F41" s="157"/>
      <c r="G41" s="8"/>
      <c r="H41" s="16"/>
      <c r="I41" s="66"/>
      <c r="J41" s="99"/>
      <c r="K41" s="436"/>
      <c r="L41" s="437"/>
      <c r="M41" s="95"/>
    </row>
    <row r="42" spans="2:13" s="7" customFormat="1" ht="15" customHeight="1" x14ac:dyDescent="0.2">
      <c r="B42" s="63"/>
      <c r="C42" s="15"/>
      <c r="D42" s="15"/>
      <c r="E42" s="8"/>
      <c r="F42" s="157"/>
      <c r="G42" s="8"/>
      <c r="H42" s="10"/>
      <c r="I42" s="66"/>
      <c r="J42" s="99"/>
      <c r="K42" s="436"/>
      <c r="L42" s="437"/>
      <c r="M42" s="95"/>
    </row>
    <row r="43" spans="2:13" s="7" customFormat="1" ht="15" customHeight="1" x14ac:dyDescent="0.2">
      <c r="B43" s="63"/>
      <c r="C43" s="15"/>
      <c r="D43" s="15"/>
      <c r="E43" s="8"/>
      <c r="F43" s="157"/>
      <c r="G43" s="8"/>
      <c r="H43" s="10"/>
      <c r="I43" s="66"/>
      <c r="J43" s="99"/>
      <c r="K43" s="436"/>
      <c r="L43" s="437"/>
      <c r="M43" s="95"/>
    </row>
    <row r="44" spans="2:13" s="7" customFormat="1" ht="15" customHeight="1" x14ac:dyDescent="0.2">
      <c r="B44" s="63"/>
      <c r="C44" s="174"/>
      <c r="D44" s="175"/>
      <c r="E44" s="171"/>
      <c r="F44" s="171"/>
      <c r="G44" s="176"/>
      <c r="H44" s="177"/>
      <c r="I44" s="178"/>
      <c r="J44" s="99"/>
      <c r="K44" s="436"/>
      <c r="L44" s="437"/>
      <c r="M44" s="95"/>
    </row>
    <row r="45" spans="2:13" s="7" customFormat="1" ht="15" customHeight="1" x14ac:dyDescent="0.2">
      <c r="B45" s="63"/>
      <c r="C45" s="174"/>
      <c r="D45" s="175"/>
      <c r="E45" s="171"/>
      <c r="F45" s="171"/>
      <c r="G45" s="176"/>
      <c r="H45" s="177"/>
      <c r="I45" s="178"/>
      <c r="J45" s="99"/>
      <c r="K45" s="436"/>
      <c r="L45" s="437"/>
      <c r="M45" s="95"/>
    </row>
    <row r="46" spans="2:13" s="7" customFormat="1" ht="15" customHeight="1" x14ac:dyDescent="0.2">
      <c r="B46" s="63"/>
      <c r="C46" s="174"/>
      <c r="D46" s="175"/>
      <c r="E46" s="171"/>
      <c r="F46" s="171"/>
      <c r="G46" s="176"/>
      <c r="H46" s="177"/>
      <c r="I46" s="178"/>
      <c r="J46" s="99"/>
      <c r="K46" s="436"/>
      <c r="L46" s="437"/>
      <c r="M46" s="95"/>
    </row>
    <row r="47" spans="2:13" s="7" customFormat="1" ht="15" customHeight="1" x14ac:dyDescent="0.2">
      <c r="B47" s="63"/>
      <c r="C47" s="174"/>
      <c r="D47" s="175"/>
      <c r="E47" s="171"/>
      <c r="F47" s="171"/>
      <c r="G47" s="176"/>
      <c r="H47" s="177"/>
      <c r="I47" s="178"/>
      <c r="J47" s="99"/>
      <c r="K47" s="436"/>
      <c r="L47" s="437"/>
      <c r="M47" s="95"/>
    </row>
    <row r="48" spans="2:13" s="7" customFormat="1" ht="15" customHeight="1" x14ac:dyDescent="0.2">
      <c r="B48" s="63"/>
      <c r="C48" s="174"/>
      <c r="D48" s="175"/>
      <c r="E48" s="171"/>
      <c r="F48" s="171"/>
      <c r="G48" s="176"/>
      <c r="H48" s="177"/>
      <c r="I48" s="178"/>
      <c r="J48" s="99"/>
      <c r="K48" s="436"/>
      <c r="L48" s="437"/>
      <c r="M48" s="95"/>
    </row>
    <row r="49" spans="2:13" s="7" customFormat="1" ht="15" customHeight="1" x14ac:dyDescent="0.2">
      <c r="B49" s="63"/>
      <c r="C49" s="174"/>
      <c r="D49" s="175"/>
      <c r="E49" s="171"/>
      <c r="F49" s="171"/>
      <c r="G49" s="176"/>
      <c r="H49" s="177"/>
      <c r="I49" s="178"/>
      <c r="J49" s="99"/>
      <c r="K49" s="436"/>
      <c r="L49" s="437"/>
      <c r="M49" s="95"/>
    </row>
    <row r="50" spans="2:13" s="7" customFormat="1" ht="15" customHeight="1" x14ac:dyDescent="0.2">
      <c r="B50" s="63"/>
      <c r="C50" s="156"/>
      <c r="D50" s="58"/>
      <c r="E50" s="111"/>
      <c r="F50" s="161"/>
      <c r="G50" s="8"/>
      <c r="H50" s="129"/>
      <c r="I50" s="128"/>
      <c r="J50" s="99"/>
      <c r="K50" s="436"/>
      <c r="L50" s="437"/>
      <c r="M50" s="95"/>
    </row>
    <row r="51" spans="2:13" s="7" customFormat="1" ht="15" customHeight="1" x14ac:dyDescent="0.2">
      <c r="B51" s="63"/>
      <c r="C51" s="156"/>
      <c r="D51" s="58"/>
      <c r="E51" s="111"/>
      <c r="F51" s="161"/>
      <c r="G51" s="8"/>
      <c r="H51" s="129"/>
      <c r="I51" s="128"/>
      <c r="J51" s="99"/>
      <c r="K51" s="436"/>
      <c r="L51" s="437"/>
      <c r="M51" s="95"/>
    </row>
    <row r="52" spans="2:13" s="7" customFormat="1" ht="15" customHeight="1" x14ac:dyDescent="0.2">
      <c r="B52" s="63"/>
      <c r="C52" s="174"/>
      <c r="D52" s="175"/>
      <c r="E52" s="171"/>
      <c r="F52" s="171"/>
      <c r="G52" s="176"/>
      <c r="H52" s="177"/>
      <c r="I52" s="178"/>
      <c r="J52" s="99"/>
      <c r="K52" s="436"/>
      <c r="L52" s="437"/>
      <c r="M52" s="95"/>
    </row>
    <row r="53" spans="2:13" s="7" customFormat="1" ht="15" customHeight="1" thickBot="1" x14ac:dyDescent="0.25">
      <c r="B53" s="63"/>
      <c r="C53" s="174"/>
      <c r="D53" s="175"/>
      <c r="E53" s="171"/>
      <c r="F53" s="171"/>
      <c r="G53" s="176"/>
      <c r="H53" s="177"/>
      <c r="I53" s="178"/>
      <c r="J53" s="99"/>
      <c r="K53" s="436"/>
      <c r="L53" s="437"/>
      <c r="M53" s="95"/>
    </row>
    <row r="54" spans="2:13" s="7" customFormat="1" ht="15" customHeight="1" x14ac:dyDescent="0.2">
      <c r="B54" s="333">
        <v>1</v>
      </c>
      <c r="C54" s="440" t="s">
        <v>256</v>
      </c>
      <c r="D54" s="441"/>
      <c r="E54" s="441"/>
      <c r="F54" s="441"/>
      <c r="G54" s="441"/>
      <c r="H54" s="441"/>
      <c r="I54" s="441"/>
      <c r="J54" s="441"/>
      <c r="K54" s="441"/>
      <c r="L54" s="442"/>
      <c r="M54" s="95"/>
    </row>
    <row r="55" spans="2:13" s="7" customFormat="1" ht="15" customHeight="1" x14ac:dyDescent="0.2">
      <c r="B55" s="334">
        <v>2</v>
      </c>
      <c r="C55" s="443" t="s">
        <v>257</v>
      </c>
      <c r="D55" s="444"/>
      <c r="E55" s="444"/>
      <c r="F55" s="444"/>
      <c r="G55" s="444"/>
      <c r="H55" s="444"/>
      <c r="I55" s="444"/>
      <c r="J55" s="444"/>
      <c r="K55" s="444"/>
      <c r="L55" s="445"/>
      <c r="M55" s="95"/>
    </row>
    <row r="56" spans="2:13" s="7" customFormat="1" ht="15" customHeight="1" thickBot="1" x14ac:dyDescent="0.25">
      <c r="B56" s="335">
        <v>3</v>
      </c>
      <c r="C56" s="446" t="s">
        <v>258</v>
      </c>
      <c r="D56" s="447"/>
      <c r="E56" s="447"/>
      <c r="F56" s="447"/>
      <c r="G56" s="447"/>
      <c r="H56" s="447"/>
      <c r="I56" s="447"/>
      <c r="J56" s="447"/>
      <c r="K56" s="447"/>
      <c r="L56" s="448"/>
      <c r="M56" s="95"/>
    </row>
    <row r="57" spans="2:13" ht="15" customHeight="1" x14ac:dyDescent="0.2"/>
    <row r="58" spans="2:13" ht="15" customHeight="1" x14ac:dyDescent="0.2"/>
  </sheetData>
  <sheetProtection selectLockedCells="1" selectUnlockedCells="1"/>
  <mergeCells count="60">
    <mergeCell ref="C33:I33"/>
    <mergeCell ref="C54:L54"/>
    <mergeCell ref="C55:L55"/>
    <mergeCell ref="C56:L56"/>
    <mergeCell ref="K52:L52"/>
    <mergeCell ref="K53:L53"/>
    <mergeCell ref="K47:L47"/>
    <mergeCell ref="K48:L48"/>
    <mergeCell ref="K49:L49"/>
    <mergeCell ref="K50:L50"/>
    <mergeCell ref="K51:L51"/>
    <mergeCell ref="K44:L44"/>
    <mergeCell ref="K45:L45"/>
    <mergeCell ref="K46:L46"/>
    <mergeCell ref="K43:L43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4:I4"/>
    <mergeCell ref="D7:E7"/>
    <mergeCell ref="F7:I7"/>
    <mergeCell ref="E8:I8"/>
  </mergeCells>
  <conditionalFormatting sqref="M13:M56">
    <cfRule type="cellIs" dxfId="10" priority="26" stopIfTrue="1" operator="lessThan">
      <formula>1</formula>
    </cfRule>
  </conditionalFormatting>
  <conditionalFormatting sqref="J13:J17">
    <cfRule type="cellIs" dxfId="9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view="pageBreakPreview" zoomScaleSheetLayoutView="100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1.14062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53"/>
      <c r="C1" s="453"/>
      <c r="D1" s="60"/>
      <c r="E1" s="60"/>
      <c r="F1" s="60"/>
      <c r="G1" s="197"/>
      <c r="H1" s="197"/>
      <c r="I1" s="197"/>
      <c r="J1" s="375"/>
      <c r="K1" s="375"/>
      <c r="L1" s="375"/>
      <c r="M1" s="197"/>
    </row>
    <row r="2" spans="1:14" ht="15" customHeight="1" x14ac:dyDescent="0.2">
      <c r="B2" s="453"/>
      <c r="C2" s="453"/>
      <c r="D2" s="385" t="s">
        <v>0</v>
      </c>
      <c r="E2" s="385"/>
      <c r="F2" s="385"/>
      <c r="G2" s="385"/>
      <c r="H2" s="385"/>
      <c r="I2" s="385"/>
      <c r="J2" s="375"/>
      <c r="K2" s="375"/>
      <c r="L2" s="375"/>
      <c r="M2" s="45"/>
    </row>
    <row r="3" spans="1:14" ht="15" customHeight="1" x14ac:dyDescent="0.2">
      <c r="B3" s="453"/>
      <c r="C3" s="453"/>
      <c r="D3" s="385"/>
      <c r="E3" s="385"/>
      <c r="F3" s="385"/>
      <c r="G3" s="385"/>
      <c r="H3" s="385"/>
      <c r="I3" s="385"/>
      <c r="J3" s="375"/>
      <c r="K3" s="375"/>
      <c r="L3" s="375"/>
      <c r="M3" s="61"/>
    </row>
    <row r="4" spans="1:14" ht="15" customHeight="1" x14ac:dyDescent="0.2">
      <c r="B4" s="453"/>
      <c r="C4" s="453"/>
      <c r="D4" s="140"/>
      <c r="E4" s="140"/>
      <c r="F4" s="140"/>
      <c r="G4" s="140"/>
      <c r="H4" s="140"/>
      <c r="I4" s="140"/>
      <c r="J4" s="375"/>
      <c r="K4" s="375"/>
      <c r="L4" s="375"/>
      <c r="M4" s="61"/>
    </row>
    <row r="5" spans="1:14" ht="15" customHeight="1" x14ac:dyDescent="0.2">
      <c r="B5" s="453"/>
      <c r="C5" s="453"/>
      <c r="D5" s="140"/>
      <c r="E5" s="140"/>
      <c r="F5" s="140"/>
      <c r="G5" s="140"/>
      <c r="H5" s="140"/>
      <c r="I5" s="140"/>
      <c r="J5" s="375"/>
      <c r="K5" s="375"/>
      <c r="L5" s="375"/>
      <c r="M5" s="61"/>
    </row>
    <row r="6" spans="1:14" ht="15" customHeight="1" thickBot="1" x14ac:dyDescent="0.25">
      <c r="B6" s="453"/>
      <c r="C6" s="453"/>
      <c r="D6" s="25"/>
      <c r="E6" s="25"/>
      <c r="F6" s="25"/>
      <c r="G6" s="25"/>
      <c r="H6" s="25"/>
      <c r="I6" s="25"/>
      <c r="J6" s="375"/>
      <c r="K6" s="375"/>
      <c r="L6" s="375"/>
      <c r="M6" s="61"/>
    </row>
    <row r="7" spans="1:14" ht="19.5" thickBot="1" x14ac:dyDescent="0.25">
      <c r="B7" s="453"/>
      <c r="C7" s="453"/>
      <c r="D7" s="379" t="s">
        <v>1</v>
      </c>
      <c r="E7" s="379"/>
      <c r="F7" s="418">
        <f>'Classements 1-2'!F7</f>
        <v>42960</v>
      </c>
      <c r="G7" s="419"/>
      <c r="H7" s="419"/>
      <c r="I7" s="420"/>
      <c r="J7" s="375"/>
      <c r="K7" s="375"/>
      <c r="L7" s="375"/>
      <c r="M7" s="45"/>
    </row>
    <row r="8" spans="1:14" ht="16.5" customHeight="1" thickBot="1" x14ac:dyDescent="0.25">
      <c r="B8" s="454"/>
      <c r="C8" s="454"/>
      <c r="D8" s="123" t="str">
        <f>'Classements 1-2'!D8</f>
        <v xml:space="preserve">Club Organis. </v>
      </c>
      <c r="E8" s="421" t="str">
        <f>'Classements 1-2'!E8</f>
        <v>Velo loisirs Feillens</v>
      </c>
      <c r="F8" s="422"/>
      <c r="G8" s="421"/>
      <c r="H8" s="421"/>
      <c r="I8" s="421"/>
      <c r="J8" s="376"/>
      <c r="K8" s="376"/>
      <c r="L8" s="376"/>
      <c r="M8" s="45"/>
    </row>
    <row r="9" spans="1:14" ht="19.5" thickBot="1" x14ac:dyDescent="0.25">
      <c r="B9" s="380" t="s">
        <v>19</v>
      </c>
      <c r="C9" s="380"/>
      <c r="D9" s="380"/>
      <c r="E9" s="392" t="str">
        <f>'Classements 1-2'!E9</f>
        <v>15ème Prix de Bagé Le Châtel</v>
      </c>
      <c r="F9" s="423"/>
      <c r="G9" s="423"/>
      <c r="H9" s="423"/>
      <c r="I9" s="424"/>
      <c r="J9" s="395" t="s">
        <v>45</v>
      </c>
      <c r="K9" s="396"/>
      <c r="L9" s="167">
        <v>31.26</v>
      </c>
      <c r="M9" s="112"/>
    </row>
    <row r="10" spans="1:14" ht="8.2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44"/>
      <c r="L10" s="45"/>
      <c r="M10" s="45"/>
    </row>
    <row r="11" spans="1:14" ht="15" customHeight="1" thickBot="1" x14ac:dyDescent="0.25">
      <c r="B11" s="455" t="s">
        <v>51</v>
      </c>
      <c r="C11" s="456"/>
      <c r="D11" s="456"/>
      <c r="E11" s="457" t="str">
        <f>'Classements 1-2'!E11</f>
        <v xml:space="preserve">Nombre de participants </v>
      </c>
      <c r="F11" s="458"/>
      <c r="G11" s="130">
        <v>16</v>
      </c>
      <c r="H11" s="23" t="s">
        <v>42</v>
      </c>
      <c r="I11" s="126">
        <v>45</v>
      </c>
      <c r="J11" s="401" t="s">
        <v>40</v>
      </c>
      <c r="K11" s="403"/>
      <c r="L11" s="404"/>
      <c r="M11" s="113"/>
    </row>
    <row r="12" spans="1:14" ht="15.75" customHeight="1" thickBot="1" x14ac:dyDescent="0.25">
      <c r="B12" s="152" t="s">
        <v>37</v>
      </c>
      <c r="C12" s="76" t="s">
        <v>4</v>
      </c>
      <c r="D12" s="77" t="s">
        <v>5</v>
      </c>
      <c r="E12" s="77" t="s">
        <v>6</v>
      </c>
      <c r="F12" s="154" t="s">
        <v>41</v>
      </c>
      <c r="G12" s="77" t="s">
        <v>7</v>
      </c>
      <c r="H12" s="78" t="s">
        <v>8</v>
      </c>
      <c r="I12" s="109" t="s">
        <v>20</v>
      </c>
      <c r="J12" s="402"/>
      <c r="K12" s="459"/>
      <c r="L12" s="460"/>
      <c r="M12" s="114"/>
    </row>
    <row r="13" spans="1:14" s="7" customFormat="1" ht="15" customHeight="1" x14ac:dyDescent="0.2">
      <c r="B13" s="19">
        <v>1</v>
      </c>
      <c r="C13" s="79" t="s">
        <v>163</v>
      </c>
      <c r="D13" s="80" t="s">
        <v>164</v>
      </c>
      <c r="E13" s="81" t="s">
        <v>156</v>
      </c>
      <c r="F13" s="163">
        <v>55584731</v>
      </c>
      <c r="G13" s="81" t="s">
        <v>131</v>
      </c>
      <c r="H13" s="82">
        <v>69</v>
      </c>
      <c r="I13" s="29" t="s">
        <v>269</v>
      </c>
      <c r="J13" s="67">
        <v>8</v>
      </c>
      <c r="K13" s="451"/>
      <c r="L13" s="452"/>
      <c r="M13" s="95"/>
    </row>
    <row r="14" spans="1:14" s="7" customFormat="1" ht="15" customHeight="1" x14ac:dyDescent="0.2">
      <c r="B14" s="20">
        <v>2</v>
      </c>
      <c r="C14" s="9" t="s">
        <v>142</v>
      </c>
      <c r="D14" s="9" t="s">
        <v>136</v>
      </c>
      <c r="E14" s="8" t="s">
        <v>143</v>
      </c>
      <c r="F14" s="157">
        <v>227069</v>
      </c>
      <c r="G14" s="10" t="s">
        <v>131</v>
      </c>
      <c r="H14" s="10">
        <v>69</v>
      </c>
      <c r="I14" s="319" t="s">
        <v>262</v>
      </c>
      <c r="J14" s="68">
        <v>6</v>
      </c>
      <c r="K14" s="449"/>
      <c r="L14" s="450"/>
      <c r="M14" s="117"/>
      <c r="N14" s="266"/>
    </row>
    <row r="15" spans="1:14" s="7" customFormat="1" ht="15" customHeight="1" x14ac:dyDescent="0.2">
      <c r="B15" s="20">
        <v>3</v>
      </c>
      <c r="C15" s="9" t="s">
        <v>168</v>
      </c>
      <c r="D15" s="9" t="s">
        <v>169</v>
      </c>
      <c r="E15" s="8" t="s">
        <v>170</v>
      </c>
      <c r="F15" s="157">
        <v>229938</v>
      </c>
      <c r="G15" s="10" t="s">
        <v>131</v>
      </c>
      <c r="H15" s="10">
        <v>71</v>
      </c>
      <c r="I15" s="319" t="s">
        <v>270</v>
      </c>
      <c r="J15" s="68"/>
      <c r="K15" s="449"/>
      <c r="L15" s="450"/>
      <c r="M15" s="117"/>
      <c r="N15" s="266"/>
    </row>
    <row r="16" spans="1:14" s="7" customFormat="1" ht="15" customHeight="1" x14ac:dyDescent="0.2">
      <c r="B16" s="20">
        <v>4</v>
      </c>
      <c r="C16" s="9" t="s">
        <v>147</v>
      </c>
      <c r="D16" s="9" t="s">
        <v>148</v>
      </c>
      <c r="E16" s="8" t="s">
        <v>149</v>
      </c>
      <c r="F16" s="157">
        <v>490706</v>
      </c>
      <c r="G16" s="8" t="s">
        <v>131</v>
      </c>
      <c r="H16" s="10">
        <v>42</v>
      </c>
      <c r="I16" s="319" t="s">
        <v>271</v>
      </c>
      <c r="J16" s="68"/>
      <c r="K16" s="449"/>
      <c r="L16" s="450"/>
      <c r="M16" s="117"/>
      <c r="N16" s="266"/>
    </row>
    <row r="17" spans="2:14" s="7" customFormat="1" ht="15" customHeight="1" thickBot="1" x14ac:dyDescent="0.25">
      <c r="B17" s="21">
        <v>5</v>
      </c>
      <c r="C17" s="9" t="s">
        <v>153</v>
      </c>
      <c r="D17" s="9" t="s">
        <v>154</v>
      </c>
      <c r="E17" s="83" t="s">
        <v>65</v>
      </c>
      <c r="F17" s="158">
        <v>55715129</v>
      </c>
      <c r="G17" s="84" t="s">
        <v>131</v>
      </c>
      <c r="H17" s="84">
        <v>69</v>
      </c>
      <c r="I17" s="323" t="s">
        <v>272</v>
      </c>
      <c r="J17" s="69">
        <v>1</v>
      </c>
      <c r="K17" s="449"/>
      <c r="L17" s="450"/>
      <c r="M17" s="95"/>
      <c r="N17" s="266"/>
    </row>
    <row r="18" spans="2:14" s="7" customFormat="1" ht="15" customHeight="1" x14ac:dyDescent="0.2">
      <c r="B18" s="70">
        <v>6</v>
      </c>
      <c r="C18" s="79" t="s">
        <v>139</v>
      </c>
      <c r="D18" s="80" t="s">
        <v>140</v>
      </c>
      <c r="E18" s="85" t="s">
        <v>141</v>
      </c>
      <c r="F18" s="164">
        <v>55596959</v>
      </c>
      <c r="G18" s="85" t="s">
        <v>131</v>
      </c>
      <c r="H18" s="86">
        <v>35</v>
      </c>
      <c r="I18" s="324" t="s">
        <v>262</v>
      </c>
      <c r="J18" s="100"/>
      <c r="K18" s="449"/>
      <c r="L18" s="450"/>
      <c r="M18" s="95"/>
      <c r="N18" s="266"/>
    </row>
    <row r="19" spans="2:14" s="7" customFormat="1" ht="15" customHeight="1" x14ac:dyDescent="0.2">
      <c r="B19" s="22">
        <v>7</v>
      </c>
      <c r="C19" s="9" t="s">
        <v>150</v>
      </c>
      <c r="D19" s="9" t="s">
        <v>151</v>
      </c>
      <c r="E19" s="8" t="s">
        <v>152</v>
      </c>
      <c r="F19" s="157">
        <v>55601842</v>
      </c>
      <c r="G19" s="10" t="s">
        <v>131</v>
      </c>
      <c r="H19" s="87">
        <v>69</v>
      </c>
      <c r="I19" s="320" t="s">
        <v>262</v>
      </c>
      <c r="J19" s="101"/>
      <c r="K19" s="449"/>
      <c r="L19" s="450"/>
      <c r="M19" s="117"/>
      <c r="N19" s="266"/>
    </row>
    <row r="20" spans="2:14" s="7" customFormat="1" ht="15" customHeight="1" x14ac:dyDescent="0.2">
      <c r="B20" s="22">
        <v>8</v>
      </c>
      <c r="C20" s="15" t="s">
        <v>160</v>
      </c>
      <c r="D20" s="15" t="s">
        <v>161</v>
      </c>
      <c r="E20" s="8" t="s">
        <v>162</v>
      </c>
      <c r="F20" s="157">
        <v>55611045</v>
      </c>
      <c r="G20" s="8" t="s">
        <v>131</v>
      </c>
      <c r="H20" s="10">
        <v>69</v>
      </c>
      <c r="I20" s="320" t="s">
        <v>262</v>
      </c>
      <c r="J20" s="101"/>
      <c r="K20" s="449"/>
      <c r="L20" s="450"/>
      <c r="M20" s="117"/>
      <c r="N20" s="266"/>
    </row>
    <row r="21" spans="2:14" s="7" customFormat="1" ht="15" customHeight="1" x14ac:dyDescent="0.2">
      <c r="B21" s="22">
        <v>9</v>
      </c>
      <c r="C21" s="54" t="s">
        <v>135</v>
      </c>
      <c r="D21" s="55" t="s">
        <v>136</v>
      </c>
      <c r="E21" s="13" t="s">
        <v>137</v>
      </c>
      <c r="F21" s="160">
        <v>228774</v>
      </c>
      <c r="G21" s="13" t="s">
        <v>131</v>
      </c>
      <c r="H21" s="14">
        <v>73</v>
      </c>
      <c r="I21" s="320" t="s">
        <v>262</v>
      </c>
      <c r="J21" s="101"/>
      <c r="K21" s="449"/>
      <c r="L21" s="450"/>
      <c r="M21" s="117"/>
      <c r="N21" s="266"/>
    </row>
    <row r="22" spans="2:14" s="7" customFormat="1" ht="15" customHeight="1" x14ac:dyDescent="0.2">
      <c r="B22" s="22">
        <v>10</v>
      </c>
      <c r="C22" s="9" t="s">
        <v>157</v>
      </c>
      <c r="D22" s="9" t="s">
        <v>59</v>
      </c>
      <c r="E22" s="8" t="s">
        <v>104</v>
      </c>
      <c r="F22" s="157">
        <v>55592900</v>
      </c>
      <c r="G22" s="8" t="s">
        <v>131</v>
      </c>
      <c r="H22" s="16">
        <v>69</v>
      </c>
      <c r="I22" s="320" t="s">
        <v>262</v>
      </c>
      <c r="J22" s="101"/>
      <c r="K22" s="449"/>
      <c r="L22" s="450"/>
      <c r="M22" s="117"/>
      <c r="N22" s="266"/>
    </row>
    <row r="23" spans="2:14" s="7" customFormat="1" ht="15" customHeight="1" x14ac:dyDescent="0.2">
      <c r="B23" s="22">
        <v>11</v>
      </c>
      <c r="C23" s="9" t="s">
        <v>171</v>
      </c>
      <c r="D23" s="9" t="s">
        <v>84</v>
      </c>
      <c r="E23" s="8" t="s">
        <v>77</v>
      </c>
      <c r="F23" s="157">
        <v>55536454</v>
      </c>
      <c r="G23" s="8" t="s">
        <v>131</v>
      </c>
      <c r="H23" s="10">
        <v>69</v>
      </c>
      <c r="I23" s="320" t="s">
        <v>262</v>
      </c>
      <c r="J23" s="101"/>
      <c r="K23" s="449"/>
      <c r="L23" s="450"/>
      <c r="M23" s="117"/>
      <c r="N23" s="266"/>
    </row>
    <row r="24" spans="2:14" s="7" customFormat="1" ht="15" customHeight="1" x14ac:dyDescent="0.2">
      <c r="B24" s="22">
        <v>12</v>
      </c>
      <c r="C24" s="9" t="s">
        <v>144</v>
      </c>
      <c r="D24" s="9" t="s">
        <v>73</v>
      </c>
      <c r="E24" s="8" t="s">
        <v>79</v>
      </c>
      <c r="F24" s="157">
        <v>55558466</v>
      </c>
      <c r="G24" s="8" t="s">
        <v>131</v>
      </c>
      <c r="H24" s="16">
        <v>69</v>
      </c>
      <c r="I24" s="320" t="s">
        <v>262</v>
      </c>
      <c r="J24" s="101"/>
      <c r="K24" s="449"/>
      <c r="L24" s="450"/>
      <c r="M24" s="117"/>
      <c r="N24" s="266"/>
    </row>
    <row r="25" spans="2:14" s="7" customFormat="1" ht="15" customHeight="1" x14ac:dyDescent="0.2">
      <c r="B25" s="22">
        <v>13</v>
      </c>
      <c r="C25" s="15" t="s">
        <v>138</v>
      </c>
      <c r="D25" s="15" t="s">
        <v>72</v>
      </c>
      <c r="E25" s="8" t="s">
        <v>113</v>
      </c>
      <c r="F25" s="157">
        <v>233467</v>
      </c>
      <c r="G25" s="8" t="s">
        <v>131</v>
      </c>
      <c r="H25" s="10">
        <v>69</v>
      </c>
      <c r="I25" s="321" t="s">
        <v>249</v>
      </c>
      <c r="J25" s="101"/>
      <c r="K25" s="449"/>
      <c r="L25" s="450"/>
      <c r="M25" s="117"/>
      <c r="N25" s="266"/>
    </row>
    <row r="26" spans="2:14" s="7" customFormat="1" ht="15" customHeight="1" x14ac:dyDescent="0.2">
      <c r="B26" s="22">
        <v>14</v>
      </c>
      <c r="C26" s="54" t="s">
        <v>165</v>
      </c>
      <c r="D26" s="55" t="s">
        <v>166</v>
      </c>
      <c r="E26" s="13" t="s">
        <v>167</v>
      </c>
      <c r="F26" s="197">
        <v>55720543</v>
      </c>
      <c r="G26" s="8" t="s">
        <v>131</v>
      </c>
      <c r="H26" s="10">
        <v>69</v>
      </c>
      <c r="I26" s="321" t="s">
        <v>252</v>
      </c>
      <c r="J26" s="101"/>
      <c r="K26" s="449"/>
      <c r="L26" s="450"/>
      <c r="M26" s="117"/>
      <c r="N26" s="266"/>
    </row>
    <row r="27" spans="2:14" s="7" customFormat="1" ht="15" customHeight="1" x14ac:dyDescent="0.2">
      <c r="B27" s="22" t="s">
        <v>16</v>
      </c>
      <c r="C27" s="54" t="s">
        <v>145</v>
      </c>
      <c r="D27" s="55" t="s">
        <v>146</v>
      </c>
      <c r="E27" s="8" t="s">
        <v>121</v>
      </c>
      <c r="F27" s="157">
        <v>55546869</v>
      </c>
      <c r="G27" s="10" t="s">
        <v>131</v>
      </c>
      <c r="H27" s="10">
        <v>69</v>
      </c>
      <c r="I27" s="321"/>
      <c r="J27" s="101"/>
      <c r="K27" s="449"/>
      <c r="L27" s="450"/>
      <c r="M27" s="117"/>
      <c r="N27" s="266"/>
    </row>
    <row r="28" spans="2:14" s="7" customFormat="1" ht="15" customHeight="1" x14ac:dyDescent="0.2">
      <c r="B28" s="22" t="s">
        <v>16</v>
      </c>
      <c r="C28" s="71" t="s">
        <v>155</v>
      </c>
      <c r="D28" s="58" t="s">
        <v>154</v>
      </c>
      <c r="E28" s="8" t="s">
        <v>156</v>
      </c>
      <c r="F28" s="157">
        <v>55659270</v>
      </c>
      <c r="G28" s="8" t="s">
        <v>131</v>
      </c>
      <c r="H28" s="10">
        <v>69</v>
      </c>
      <c r="I28" s="321"/>
      <c r="J28" s="101"/>
      <c r="K28" s="449"/>
      <c r="L28" s="450"/>
      <c r="M28" s="95"/>
    </row>
    <row r="29" spans="2:14" s="7" customFormat="1" ht="15" customHeight="1" x14ac:dyDescent="0.2">
      <c r="B29" s="22"/>
      <c r="C29" s="54"/>
      <c r="D29" s="55"/>
      <c r="E29" s="8"/>
      <c r="F29" s="157"/>
      <c r="G29" s="8"/>
      <c r="H29" s="10"/>
      <c r="I29" s="34"/>
      <c r="J29" s="101"/>
      <c r="K29" s="449"/>
      <c r="L29" s="450"/>
      <c r="M29" s="95"/>
    </row>
    <row r="30" spans="2:14" s="7" customFormat="1" ht="15" customHeight="1" x14ac:dyDescent="0.2">
      <c r="B30" s="22"/>
      <c r="C30" s="54"/>
      <c r="D30" s="55"/>
      <c r="E30" s="8"/>
      <c r="F30" s="157"/>
      <c r="G30" s="8"/>
      <c r="H30" s="10"/>
      <c r="I30" s="34"/>
      <c r="J30" s="101"/>
      <c r="K30" s="449"/>
      <c r="L30" s="450"/>
      <c r="M30" s="95"/>
    </row>
    <row r="31" spans="2:14" s="7" customFormat="1" ht="15" customHeight="1" x14ac:dyDescent="0.2">
      <c r="B31" s="63" t="s">
        <v>254</v>
      </c>
      <c r="C31" s="438" t="s">
        <v>255</v>
      </c>
      <c r="D31" s="415"/>
      <c r="E31" s="415"/>
      <c r="F31" s="415"/>
      <c r="G31" s="415"/>
      <c r="H31" s="415"/>
      <c r="I31" s="439"/>
      <c r="J31" s="101"/>
      <c r="K31" s="449"/>
      <c r="L31" s="450"/>
      <c r="M31" s="95"/>
    </row>
    <row r="32" spans="2:14" s="7" customFormat="1" ht="15" customHeight="1" x14ac:dyDescent="0.2">
      <c r="B32" s="22"/>
      <c r="C32" s="15"/>
      <c r="D32" s="88"/>
      <c r="E32" s="89"/>
      <c r="F32" s="165"/>
      <c r="G32" s="89"/>
      <c r="H32" s="90"/>
      <c r="I32" s="34"/>
      <c r="J32" s="101"/>
      <c r="K32" s="449"/>
      <c r="L32" s="450"/>
      <c r="M32" s="95"/>
    </row>
    <row r="33" spans="2:13" s="7" customFormat="1" ht="15" customHeight="1" x14ac:dyDescent="0.2">
      <c r="B33" s="22"/>
      <c r="C33" s="15"/>
      <c r="D33" s="88"/>
      <c r="E33" s="89"/>
      <c r="F33" s="165"/>
      <c r="G33" s="89"/>
      <c r="H33" s="90"/>
      <c r="I33" s="34"/>
      <c r="J33" s="101"/>
      <c r="K33" s="449"/>
      <c r="L33" s="450"/>
      <c r="M33" s="95"/>
    </row>
    <row r="34" spans="2:13" s="7" customFormat="1" ht="15" customHeight="1" x14ac:dyDescent="0.2">
      <c r="B34" s="22"/>
      <c r="C34" s="9"/>
      <c r="D34" s="91"/>
      <c r="E34" s="8"/>
      <c r="F34" s="165"/>
      <c r="G34" s="89"/>
      <c r="H34" s="16"/>
      <c r="I34" s="34"/>
      <c r="J34" s="101"/>
      <c r="K34" s="449"/>
      <c r="L34" s="450"/>
      <c r="M34" s="95"/>
    </row>
    <row r="35" spans="2:13" s="7" customFormat="1" ht="15" customHeight="1" x14ac:dyDescent="0.2">
      <c r="B35" s="22"/>
      <c r="C35" s="9"/>
      <c r="D35" s="91"/>
      <c r="E35" s="89"/>
      <c r="F35" s="165"/>
      <c r="G35" s="89"/>
      <c r="H35" s="16"/>
      <c r="I35" s="34"/>
      <c r="J35" s="101"/>
      <c r="K35" s="449"/>
      <c r="L35" s="450"/>
      <c r="M35" s="95"/>
    </row>
    <row r="36" spans="2:13" s="7" customFormat="1" ht="15" customHeight="1" x14ac:dyDescent="0.2">
      <c r="B36" s="22"/>
      <c r="C36" s="9"/>
      <c r="D36" s="9"/>
      <c r="E36" s="89"/>
      <c r="F36" s="165"/>
      <c r="G36" s="89"/>
      <c r="H36" s="16"/>
      <c r="I36" s="35"/>
      <c r="J36" s="101"/>
      <c r="K36" s="449"/>
      <c r="L36" s="450"/>
      <c r="M36" s="95"/>
    </row>
    <row r="37" spans="2:13" s="7" customFormat="1" ht="15" customHeight="1" x14ac:dyDescent="0.2">
      <c r="B37" s="22"/>
      <c r="C37" s="15"/>
      <c r="D37" s="88"/>
      <c r="E37" s="89"/>
      <c r="F37" s="165"/>
      <c r="G37" s="89"/>
      <c r="H37" s="90"/>
      <c r="I37" s="35"/>
      <c r="J37" s="101"/>
      <c r="K37" s="449"/>
      <c r="L37" s="450"/>
      <c r="M37" s="95"/>
    </row>
    <row r="38" spans="2:13" s="7" customFormat="1" ht="15" customHeight="1" x14ac:dyDescent="0.2">
      <c r="B38" s="22"/>
      <c r="C38" s="9"/>
      <c r="D38" s="9"/>
      <c r="E38" s="8"/>
      <c r="F38" s="165"/>
      <c r="G38" s="89"/>
      <c r="H38" s="16"/>
      <c r="I38" s="35"/>
      <c r="J38" s="101"/>
      <c r="K38" s="449"/>
      <c r="L38" s="450"/>
      <c r="M38" s="95"/>
    </row>
    <row r="39" spans="2:13" s="7" customFormat="1" ht="15" customHeight="1" x14ac:dyDescent="0.2">
      <c r="B39" s="22"/>
      <c r="C39" s="9"/>
      <c r="D39" s="91"/>
      <c r="E39" s="89"/>
      <c r="F39" s="165"/>
      <c r="G39" s="89"/>
      <c r="H39" s="90"/>
      <c r="I39" s="35"/>
      <c r="J39" s="101"/>
      <c r="K39" s="449"/>
      <c r="L39" s="450"/>
      <c r="M39" s="95"/>
    </row>
    <row r="40" spans="2:13" s="7" customFormat="1" ht="15" customHeight="1" x14ac:dyDescent="0.2">
      <c r="B40" s="22"/>
      <c r="C40" s="15"/>
      <c r="D40" s="88"/>
      <c r="E40" s="89"/>
      <c r="F40" s="165"/>
      <c r="G40" s="89"/>
      <c r="H40" s="90"/>
      <c r="I40" s="35"/>
      <c r="J40" s="101"/>
      <c r="K40" s="449"/>
      <c r="L40" s="450"/>
      <c r="M40" s="95"/>
    </row>
    <row r="41" spans="2:13" s="7" customFormat="1" ht="15" customHeight="1" x14ac:dyDescent="0.2">
      <c r="B41" s="22"/>
      <c r="C41" s="54"/>
      <c r="D41" s="55"/>
      <c r="E41" s="13"/>
      <c r="F41" s="160"/>
      <c r="G41" s="13"/>
      <c r="H41" s="14"/>
      <c r="I41" s="35"/>
      <c r="J41" s="101"/>
      <c r="K41" s="449"/>
      <c r="L41" s="450"/>
      <c r="M41" s="95"/>
    </row>
    <row r="42" spans="2:13" s="7" customFormat="1" ht="15" customHeight="1" x14ac:dyDescent="0.2">
      <c r="B42" s="22"/>
      <c r="C42" s="55"/>
      <c r="D42" s="55"/>
      <c r="E42" s="13"/>
      <c r="F42" s="160"/>
      <c r="G42" s="13"/>
      <c r="H42" s="13"/>
      <c r="I42" s="35"/>
      <c r="J42" s="101"/>
      <c r="K42" s="449"/>
      <c r="L42" s="450"/>
      <c r="M42" s="95"/>
    </row>
    <row r="43" spans="2:13" s="7" customFormat="1" ht="15" customHeight="1" x14ac:dyDescent="0.2">
      <c r="B43" s="22"/>
      <c r="C43" s="55"/>
      <c r="D43" s="55"/>
      <c r="E43" s="13"/>
      <c r="F43" s="160"/>
      <c r="G43" s="13"/>
      <c r="H43" s="13"/>
      <c r="I43" s="35"/>
      <c r="J43" s="101"/>
      <c r="K43" s="449"/>
      <c r="L43" s="450"/>
      <c r="M43" s="95"/>
    </row>
    <row r="44" spans="2:13" s="7" customFormat="1" ht="15" customHeight="1" x14ac:dyDescent="0.2">
      <c r="B44" s="22"/>
      <c r="C44" s="55"/>
      <c r="D44" s="55"/>
      <c r="E44" s="13"/>
      <c r="F44" s="160"/>
      <c r="G44" s="13"/>
      <c r="H44" s="13"/>
      <c r="I44" s="35"/>
      <c r="J44" s="101"/>
      <c r="K44" s="449"/>
      <c r="L44" s="450"/>
      <c r="M44" s="95"/>
    </row>
    <row r="45" spans="2:13" s="7" customFormat="1" ht="15" customHeight="1" x14ac:dyDescent="0.2">
      <c r="B45" s="22"/>
      <c r="C45" s="188"/>
      <c r="D45" s="188"/>
      <c r="E45" s="189"/>
      <c r="F45" s="189"/>
      <c r="G45" s="190"/>
      <c r="H45" s="191"/>
      <c r="I45" s="186"/>
      <c r="J45" s="101"/>
      <c r="K45" s="449"/>
      <c r="L45" s="450"/>
      <c r="M45" s="95"/>
    </row>
    <row r="46" spans="2:13" s="7" customFormat="1" ht="15" customHeight="1" x14ac:dyDescent="0.2">
      <c r="B46" s="179"/>
      <c r="C46" s="181"/>
      <c r="D46" s="181"/>
      <c r="E46" s="182"/>
      <c r="F46" s="182"/>
      <c r="G46" s="183"/>
      <c r="H46" s="184"/>
      <c r="I46" s="172"/>
      <c r="J46" s="101"/>
      <c r="K46" s="449"/>
      <c r="L46" s="450"/>
      <c r="M46" s="95"/>
    </row>
    <row r="47" spans="2:13" s="7" customFormat="1" ht="15" customHeight="1" x14ac:dyDescent="0.2">
      <c r="B47" s="22"/>
      <c r="C47" s="55"/>
      <c r="D47" s="55"/>
      <c r="E47" s="131"/>
      <c r="F47" s="166"/>
      <c r="G47" s="92"/>
      <c r="H47" s="93"/>
      <c r="I47" s="47"/>
      <c r="J47" s="101"/>
      <c r="K47" s="449"/>
      <c r="L47" s="450"/>
      <c r="M47" s="95"/>
    </row>
    <row r="48" spans="2:13" s="7" customFormat="1" ht="15" customHeight="1" thickBot="1" x14ac:dyDescent="0.25">
      <c r="B48" s="22"/>
      <c r="C48" s="279"/>
      <c r="D48" s="279"/>
      <c r="E48" s="280"/>
      <c r="F48" s="280"/>
      <c r="G48" s="281"/>
      <c r="H48" s="282"/>
      <c r="I48" s="172"/>
      <c r="J48" s="101"/>
      <c r="K48" s="449"/>
      <c r="L48" s="450"/>
      <c r="M48" s="95"/>
    </row>
    <row r="49" spans="2:13" s="7" customFormat="1" ht="15" customHeight="1" x14ac:dyDescent="0.2">
      <c r="B49" s="333">
        <v>1</v>
      </c>
      <c r="C49" s="440" t="s">
        <v>256</v>
      </c>
      <c r="D49" s="441"/>
      <c r="E49" s="441"/>
      <c r="F49" s="441"/>
      <c r="G49" s="441"/>
      <c r="H49" s="441"/>
      <c r="I49" s="441"/>
      <c r="J49" s="441"/>
      <c r="K49" s="441"/>
      <c r="L49" s="442"/>
      <c r="M49" s="95"/>
    </row>
    <row r="50" spans="2:13" s="7" customFormat="1" ht="15" customHeight="1" x14ac:dyDescent="0.2">
      <c r="B50" s="334">
        <v>2</v>
      </c>
      <c r="C50" s="443" t="s">
        <v>257</v>
      </c>
      <c r="D50" s="444"/>
      <c r="E50" s="444"/>
      <c r="F50" s="444"/>
      <c r="G50" s="444"/>
      <c r="H50" s="444"/>
      <c r="I50" s="444"/>
      <c r="J50" s="444"/>
      <c r="K50" s="444"/>
      <c r="L50" s="445"/>
      <c r="M50" s="95"/>
    </row>
    <row r="51" spans="2:13" s="7" customFormat="1" ht="15" customHeight="1" thickBot="1" x14ac:dyDescent="0.25">
      <c r="B51" s="335">
        <v>3</v>
      </c>
      <c r="C51" s="446" t="s">
        <v>258</v>
      </c>
      <c r="D51" s="447"/>
      <c r="E51" s="447"/>
      <c r="F51" s="447"/>
      <c r="G51" s="447"/>
      <c r="H51" s="447"/>
      <c r="I51" s="447"/>
      <c r="J51" s="447"/>
      <c r="K51" s="447"/>
      <c r="L51" s="448"/>
      <c r="M51" s="95"/>
    </row>
    <row r="52" spans="2:13" ht="15" customHeight="1" x14ac:dyDescent="0.2"/>
  </sheetData>
  <sheetProtection selectLockedCells="1" selectUnlockedCells="1"/>
  <mergeCells count="54"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C31:I31"/>
    <mergeCell ref="C49:L49"/>
    <mergeCell ref="C50:L50"/>
    <mergeCell ref="C51:L51"/>
    <mergeCell ref="K45:L45"/>
    <mergeCell ref="K46:L46"/>
    <mergeCell ref="K47:L47"/>
    <mergeCell ref="K48:L48"/>
    <mergeCell ref="K43:L43"/>
    <mergeCell ref="K44:L44"/>
    <mergeCell ref="K38:L38"/>
    <mergeCell ref="K39:L39"/>
    <mergeCell ref="K40:L40"/>
    <mergeCell ref="K41:L41"/>
    <mergeCell ref="K42:L42"/>
    <mergeCell ref="K33:L33"/>
  </mergeCells>
  <conditionalFormatting sqref="M13:M51">
    <cfRule type="cellIs" dxfId="8" priority="20" stopIfTrue="1" operator="lessThan">
      <formula>1</formula>
    </cfRule>
  </conditionalFormatting>
  <conditionalFormatting sqref="J13:J17">
    <cfRule type="cellIs" dxfId="7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zoomScaleSheetLayoutView="100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0.7109375" style="3" customWidth="1"/>
    <col min="14" max="16384" width="11.42578125" style="1"/>
  </cols>
  <sheetData>
    <row r="1" spans="1:13" ht="15" customHeight="1" x14ac:dyDescent="0.2">
      <c r="A1" s="6"/>
      <c r="B1" s="453"/>
      <c r="C1" s="453"/>
      <c r="D1" s="60"/>
      <c r="E1" s="60"/>
      <c r="F1" s="60"/>
      <c r="G1" s="197"/>
      <c r="H1" s="197"/>
      <c r="I1" s="197"/>
      <c r="J1" s="375"/>
      <c r="K1" s="375"/>
      <c r="L1" s="375"/>
      <c r="M1" s="197"/>
    </row>
    <row r="2" spans="1:13" ht="15" customHeight="1" x14ac:dyDescent="0.2">
      <c r="B2" s="453"/>
      <c r="C2" s="453"/>
      <c r="D2" s="385" t="s">
        <v>0</v>
      </c>
      <c r="E2" s="385"/>
      <c r="F2" s="385"/>
      <c r="G2" s="385"/>
      <c r="H2" s="385"/>
      <c r="I2" s="385"/>
      <c r="J2" s="375"/>
      <c r="K2" s="375"/>
      <c r="L2" s="375"/>
      <c r="M2" s="45"/>
    </row>
    <row r="3" spans="1:13" ht="15" customHeight="1" x14ac:dyDescent="0.2">
      <c r="B3" s="453"/>
      <c r="C3" s="453"/>
      <c r="D3" s="385"/>
      <c r="E3" s="385"/>
      <c r="F3" s="385"/>
      <c r="G3" s="385"/>
      <c r="H3" s="385"/>
      <c r="I3" s="385"/>
      <c r="J3" s="375"/>
      <c r="K3" s="375"/>
      <c r="L3" s="375"/>
      <c r="M3" s="61"/>
    </row>
    <row r="4" spans="1:13" ht="15" customHeight="1" x14ac:dyDescent="0.2">
      <c r="B4" s="453"/>
      <c r="C4" s="453"/>
      <c r="D4" s="140"/>
      <c r="E4" s="140"/>
      <c r="F4" s="140"/>
      <c r="G4" s="140"/>
      <c r="H4" s="140"/>
      <c r="I4" s="140"/>
      <c r="J4" s="375"/>
      <c r="K4" s="375"/>
      <c r="L4" s="375"/>
      <c r="M4" s="61"/>
    </row>
    <row r="5" spans="1:13" ht="15" customHeight="1" x14ac:dyDescent="0.2">
      <c r="B5" s="453"/>
      <c r="C5" s="453"/>
      <c r="D5" s="140"/>
      <c r="E5" s="140"/>
      <c r="F5" s="140"/>
      <c r="G5" s="140"/>
      <c r="H5" s="140"/>
      <c r="I5" s="140"/>
      <c r="J5" s="375"/>
      <c r="K5" s="375"/>
      <c r="L5" s="375"/>
      <c r="M5" s="61"/>
    </row>
    <row r="6" spans="1:13" ht="15" customHeight="1" thickBot="1" x14ac:dyDescent="0.25">
      <c r="B6" s="453"/>
      <c r="C6" s="453"/>
      <c r="D6" s="25"/>
      <c r="E6" s="25"/>
      <c r="F6" s="25"/>
      <c r="G6" s="25"/>
      <c r="H6" s="25"/>
      <c r="I6" s="25"/>
      <c r="J6" s="375"/>
      <c r="K6" s="375"/>
      <c r="L6" s="375"/>
      <c r="M6" s="61"/>
    </row>
    <row r="7" spans="1:13" ht="19.5" thickBot="1" x14ac:dyDescent="0.25">
      <c r="B7" s="453"/>
      <c r="C7" s="453"/>
      <c r="D7" s="379" t="s">
        <v>1</v>
      </c>
      <c r="E7" s="379"/>
      <c r="F7" s="418">
        <f>'Classements 1-2'!F7</f>
        <v>42960</v>
      </c>
      <c r="G7" s="419"/>
      <c r="H7" s="419"/>
      <c r="I7" s="420"/>
      <c r="J7" s="375"/>
      <c r="K7" s="375"/>
      <c r="L7" s="375"/>
      <c r="M7" s="45"/>
    </row>
    <row r="8" spans="1:13" ht="16.5" customHeight="1" thickBot="1" x14ac:dyDescent="0.25">
      <c r="B8" s="454"/>
      <c r="C8" s="454"/>
      <c r="D8" s="123" t="str">
        <f>'Classements 1-2'!D8</f>
        <v xml:space="preserve">Club Organis. </v>
      </c>
      <c r="E8" s="421" t="str">
        <f>'Classements 1-2'!E8</f>
        <v>Velo loisirs Feillens</v>
      </c>
      <c r="F8" s="422"/>
      <c r="G8" s="421"/>
      <c r="H8" s="421"/>
      <c r="I8" s="421"/>
      <c r="J8" s="376"/>
      <c r="K8" s="376"/>
      <c r="L8" s="376"/>
      <c r="M8" s="45"/>
    </row>
    <row r="9" spans="1:13" ht="19.5" thickBot="1" x14ac:dyDescent="0.25">
      <c r="B9" s="380" t="s">
        <v>19</v>
      </c>
      <c r="C9" s="380"/>
      <c r="D9" s="380"/>
      <c r="E9" s="392" t="str">
        <f>'Classements 1-2'!E9</f>
        <v>15ème Prix de Bagé Le Châtel</v>
      </c>
      <c r="F9" s="423"/>
      <c r="G9" s="423"/>
      <c r="H9" s="423"/>
      <c r="I9" s="424"/>
      <c r="J9" s="395" t="s">
        <v>45</v>
      </c>
      <c r="K9" s="396"/>
      <c r="L9" s="167">
        <v>28.96</v>
      </c>
      <c r="M9" s="112"/>
    </row>
    <row r="10" spans="1:13" ht="8.2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44"/>
      <c r="L10" s="45"/>
      <c r="M10" s="45"/>
    </row>
    <row r="11" spans="1:13" s="7" customFormat="1" ht="15" customHeight="1" thickBot="1" x14ac:dyDescent="0.25">
      <c r="B11" s="399" t="s">
        <v>10</v>
      </c>
      <c r="C11" s="400"/>
      <c r="D11" s="400"/>
      <c r="E11" s="397" t="str">
        <f>'Classements 1-2'!E11</f>
        <v xml:space="preserve">Nombre de participants </v>
      </c>
      <c r="F11" s="398"/>
      <c r="G11" s="125">
        <v>1</v>
      </c>
      <c r="H11" s="23" t="s">
        <v>2</v>
      </c>
      <c r="I11" s="126">
        <v>42</v>
      </c>
      <c r="J11" s="463"/>
      <c r="K11" s="403"/>
      <c r="L11" s="404"/>
      <c r="M11" s="115"/>
    </row>
    <row r="12" spans="1:13" s="7" customFormat="1" ht="15" customHeight="1" thickBot="1" x14ac:dyDescent="0.25">
      <c r="B12" s="36" t="s">
        <v>37</v>
      </c>
      <c r="C12" s="135" t="s">
        <v>4</v>
      </c>
      <c r="D12" s="135" t="s">
        <v>5</v>
      </c>
      <c r="E12" s="135" t="s">
        <v>6</v>
      </c>
      <c r="F12" s="154" t="s">
        <v>41</v>
      </c>
      <c r="G12" s="135" t="s">
        <v>7</v>
      </c>
      <c r="H12" s="135" t="s">
        <v>8</v>
      </c>
      <c r="I12" s="109" t="s">
        <v>20</v>
      </c>
      <c r="J12" s="464"/>
      <c r="K12" s="465"/>
      <c r="L12" s="460"/>
      <c r="M12" s="114"/>
    </row>
    <row r="13" spans="1:13" s="7" customFormat="1" ht="15" customHeight="1" x14ac:dyDescent="0.2">
      <c r="B13" s="39">
        <v>1</v>
      </c>
      <c r="C13" s="49" t="s">
        <v>158</v>
      </c>
      <c r="D13" s="49" t="s">
        <v>159</v>
      </c>
      <c r="E13" s="50" t="s">
        <v>115</v>
      </c>
      <c r="F13" s="149">
        <v>55596434</v>
      </c>
      <c r="G13" s="183" t="s">
        <v>131</v>
      </c>
      <c r="H13" s="50">
        <v>71</v>
      </c>
      <c r="I13" s="330" t="s">
        <v>273</v>
      </c>
      <c r="J13" s="72"/>
      <c r="K13" s="428"/>
      <c r="L13" s="429"/>
      <c r="M13" s="95"/>
    </row>
    <row r="14" spans="1:13" s="7" customFormat="1" ht="15" customHeight="1" x14ac:dyDescent="0.2">
      <c r="B14" s="73">
        <v>2</v>
      </c>
      <c r="C14" s="9"/>
      <c r="D14" s="9"/>
      <c r="E14" s="8"/>
      <c r="F14" s="157"/>
      <c r="G14" s="183"/>
      <c r="H14" s="10"/>
      <c r="I14" s="74"/>
      <c r="J14" s="75"/>
      <c r="K14" s="461"/>
      <c r="L14" s="462"/>
      <c r="M14" s="95"/>
    </row>
    <row r="15" spans="1:13" s="7" customFormat="1" ht="15" customHeight="1" x14ac:dyDescent="0.2">
      <c r="B15" s="73">
        <v>3</v>
      </c>
      <c r="C15" s="283"/>
      <c r="D15" s="283"/>
      <c r="E15" s="284"/>
      <c r="F15" s="284"/>
      <c r="G15" s="281"/>
      <c r="H15" s="285"/>
      <c r="I15" s="74"/>
      <c r="J15" s="75"/>
      <c r="K15" s="430"/>
      <c r="L15" s="431"/>
      <c r="M15" s="95"/>
    </row>
    <row r="16" spans="1:13" s="7" customFormat="1" ht="15" customHeight="1" x14ac:dyDescent="0.2">
      <c r="B16" s="73">
        <v>4</v>
      </c>
      <c r="C16" s="283"/>
      <c r="D16" s="283"/>
      <c r="E16" s="284"/>
      <c r="F16" s="284"/>
      <c r="G16" s="281"/>
      <c r="H16" s="285"/>
      <c r="I16" s="74"/>
      <c r="J16" s="75"/>
      <c r="K16" s="430"/>
      <c r="L16" s="431"/>
      <c r="M16" s="95"/>
    </row>
    <row r="17" spans="2:13" s="7" customFormat="1" ht="15" customHeight="1" x14ac:dyDescent="0.2">
      <c r="B17" s="73">
        <v>5</v>
      </c>
      <c r="C17" s="283"/>
      <c r="D17" s="283"/>
      <c r="E17" s="284"/>
      <c r="F17" s="284"/>
      <c r="G17" s="281"/>
      <c r="H17" s="285"/>
      <c r="I17" s="74"/>
      <c r="J17" s="75"/>
      <c r="K17" s="430"/>
      <c r="L17" s="431"/>
      <c r="M17" s="95"/>
    </row>
    <row r="18" spans="2:13" s="7" customFormat="1" ht="15" customHeight="1" x14ac:dyDescent="0.2">
      <c r="B18" s="73">
        <v>6</v>
      </c>
      <c r="C18" s="283"/>
      <c r="D18" s="283"/>
      <c r="E18" s="284"/>
      <c r="F18" s="284"/>
      <c r="G18" s="302"/>
      <c r="H18" s="285"/>
      <c r="I18" s="74"/>
      <c r="J18" s="75"/>
      <c r="K18" s="430"/>
      <c r="L18" s="431"/>
      <c r="M18" s="95"/>
    </row>
    <row r="19" spans="2:13" s="7" customFormat="1" ht="15" customHeight="1" x14ac:dyDescent="0.2">
      <c r="B19" s="73">
        <v>7</v>
      </c>
      <c r="C19" s="283"/>
      <c r="D19" s="283"/>
      <c r="E19" s="284"/>
      <c r="F19" s="284"/>
      <c r="G19" s="302"/>
      <c r="H19" s="285"/>
      <c r="I19" s="74"/>
      <c r="J19" s="75"/>
      <c r="K19" s="430"/>
      <c r="L19" s="431"/>
      <c r="M19" s="95"/>
    </row>
    <row r="20" spans="2:13" s="7" customFormat="1" ht="15" customHeight="1" x14ac:dyDescent="0.2">
      <c r="B20" s="73"/>
      <c r="C20" s="283"/>
      <c r="D20" s="283"/>
      <c r="E20" s="284"/>
      <c r="F20" s="284"/>
      <c r="G20" s="302"/>
      <c r="H20" s="285"/>
      <c r="I20" s="74"/>
      <c r="J20" s="75"/>
      <c r="K20" s="430"/>
      <c r="L20" s="431"/>
      <c r="M20" s="95"/>
    </row>
    <row r="21" spans="2:13" s="7" customFormat="1" ht="15" customHeight="1" x14ac:dyDescent="0.2">
      <c r="B21" s="73"/>
      <c r="C21" s="283"/>
      <c r="D21" s="283"/>
      <c r="E21" s="284"/>
      <c r="F21" s="284"/>
      <c r="G21" s="281"/>
      <c r="H21" s="285"/>
      <c r="I21" s="74"/>
      <c r="J21" s="75"/>
      <c r="K21" s="430"/>
      <c r="L21" s="431"/>
      <c r="M21" s="95"/>
    </row>
    <row r="22" spans="2:13" s="7" customFormat="1" ht="15" customHeight="1" thickBot="1" x14ac:dyDescent="0.25">
      <c r="B22" s="303" t="s">
        <v>52</v>
      </c>
      <c r="C22" s="304"/>
      <c r="D22" s="304"/>
      <c r="E22" s="301"/>
      <c r="F22" s="301"/>
      <c r="G22" s="305"/>
      <c r="H22" s="306"/>
      <c r="I22" s="307"/>
      <c r="J22" s="308"/>
      <c r="K22" s="432"/>
      <c r="L22" s="433"/>
      <c r="M22" s="95"/>
    </row>
    <row r="23" spans="2:13" ht="15" customHeight="1" x14ac:dyDescent="0.2"/>
  </sheetData>
  <sheetProtection selectLockedCells="1" selectUnlockedCells="1"/>
  <mergeCells count="24"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21:L21"/>
    <mergeCell ref="K22:L22"/>
    <mergeCell ref="K18:L18"/>
    <mergeCell ref="K19:L19"/>
    <mergeCell ref="K20:L20"/>
  </mergeCells>
  <conditionalFormatting sqref="M13:M22">
    <cfRule type="cellIs" dxfId="6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view="pageBreakPreview" zoomScaleSheetLayoutView="100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53"/>
      <c r="C1" s="453"/>
      <c r="D1" s="60"/>
      <c r="E1" s="60"/>
      <c r="F1" s="60"/>
      <c r="G1" s="197"/>
      <c r="H1" s="197"/>
      <c r="I1" s="197"/>
      <c r="J1" s="375"/>
      <c r="K1" s="375"/>
      <c r="L1" s="375"/>
      <c r="M1" s="197"/>
    </row>
    <row r="2" spans="1:13" ht="15" customHeight="1" x14ac:dyDescent="0.2">
      <c r="B2" s="453"/>
      <c r="C2" s="453"/>
      <c r="D2" s="385" t="s">
        <v>0</v>
      </c>
      <c r="E2" s="385"/>
      <c r="F2" s="385"/>
      <c r="G2" s="385"/>
      <c r="H2" s="385"/>
      <c r="I2" s="385"/>
      <c r="J2" s="375"/>
      <c r="K2" s="375"/>
      <c r="L2" s="375"/>
      <c r="M2" s="45"/>
    </row>
    <row r="3" spans="1:13" ht="15" customHeight="1" x14ac:dyDescent="0.2">
      <c r="B3" s="453"/>
      <c r="C3" s="453"/>
      <c r="D3" s="385"/>
      <c r="E3" s="385"/>
      <c r="F3" s="385"/>
      <c r="G3" s="385"/>
      <c r="H3" s="385"/>
      <c r="I3" s="385"/>
      <c r="J3" s="375"/>
      <c r="K3" s="375"/>
      <c r="L3" s="375"/>
      <c r="M3" s="61"/>
    </row>
    <row r="4" spans="1:13" ht="15" customHeight="1" x14ac:dyDescent="0.2">
      <c r="B4" s="453"/>
      <c r="C4" s="453"/>
      <c r="D4" s="140"/>
      <c r="E4" s="140"/>
      <c r="F4" s="140"/>
      <c r="G4" s="140"/>
      <c r="H4" s="140"/>
      <c r="I4" s="140"/>
      <c r="J4" s="375"/>
      <c r="K4" s="375"/>
      <c r="L4" s="375"/>
      <c r="M4" s="61"/>
    </row>
    <row r="5" spans="1:13" ht="15" customHeight="1" x14ac:dyDescent="0.2">
      <c r="B5" s="453"/>
      <c r="C5" s="453"/>
      <c r="D5" s="140"/>
      <c r="E5" s="140"/>
      <c r="F5" s="140"/>
      <c r="G5" s="140"/>
      <c r="H5" s="140"/>
      <c r="I5" s="140"/>
      <c r="J5" s="375"/>
      <c r="K5" s="375"/>
      <c r="L5" s="375"/>
      <c r="M5" s="61"/>
    </row>
    <row r="6" spans="1:13" ht="15" customHeight="1" thickBot="1" x14ac:dyDescent="0.25">
      <c r="B6" s="453"/>
      <c r="C6" s="453"/>
      <c r="D6" s="25"/>
      <c r="E6" s="25"/>
      <c r="F6" s="25"/>
      <c r="G6" s="25"/>
      <c r="H6" s="25"/>
      <c r="I6" s="25"/>
      <c r="J6" s="375"/>
      <c r="K6" s="375"/>
      <c r="L6" s="375"/>
      <c r="M6" s="61"/>
    </row>
    <row r="7" spans="1:13" ht="19.5" thickBot="1" x14ac:dyDescent="0.25">
      <c r="B7" s="453"/>
      <c r="C7" s="453"/>
      <c r="D7" s="379" t="s">
        <v>1</v>
      </c>
      <c r="E7" s="379"/>
      <c r="F7" s="418">
        <f>'Classements 1-2'!F7</f>
        <v>42960</v>
      </c>
      <c r="G7" s="419"/>
      <c r="H7" s="419"/>
      <c r="I7" s="420"/>
      <c r="J7" s="375"/>
      <c r="K7" s="375"/>
      <c r="L7" s="375"/>
      <c r="M7" s="45"/>
    </row>
    <row r="8" spans="1:13" ht="16.5" customHeight="1" thickBot="1" x14ac:dyDescent="0.25">
      <c r="B8" s="454"/>
      <c r="C8" s="454"/>
      <c r="D8" s="123" t="str">
        <f>'Classements 1-2'!D8</f>
        <v xml:space="preserve">Club Organis. </v>
      </c>
      <c r="E8" s="421" t="str">
        <f>'Classements 1-2'!E8</f>
        <v>Velo loisirs Feillens</v>
      </c>
      <c r="F8" s="422"/>
      <c r="G8" s="421"/>
      <c r="H8" s="421"/>
      <c r="I8" s="421"/>
      <c r="J8" s="376"/>
      <c r="K8" s="376"/>
      <c r="L8" s="376"/>
      <c r="M8" s="45"/>
    </row>
    <row r="9" spans="1:13" ht="19.5" thickBot="1" x14ac:dyDescent="0.25">
      <c r="B9" s="380" t="s">
        <v>19</v>
      </c>
      <c r="C9" s="380"/>
      <c r="D9" s="380"/>
      <c r="E9" s="392" t="str">
        <f>'Classements 1-2'!E9</f>
        <v>15ème Prix de Bagé Le Châtel</v>
      </c>
      <c r="F9" s="423"/>
      <c r="G9" s="423"/>
      <c r="H9" s="423"/>
      <c r="I9" s="424"/>
      <c r="J9" s="395" t="s">
        <v>45</v>
      </c>
      <c r="K9" s="396"/>
      <c r="L9" s="167">
        <v>31.25</v>
      </c>
      <c r="M9" s="112"/>
    </row>
    <row r="10" spans="1:13" ht="8.2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44"/>
      <c r="L10" s="45"/>
      <c r="M10" s="45"/>
    </row>
    <row r="11" spans="1:13" ht="15" customHeight="1" thickBot="1" x14ac:dyDescent="0.25">
      <c r="B11" s="466" t="s">
        <v>21</v>
      </c>
      <c r="C11" s="467"/>
      <c r="D11" s="468"/>
      <c r="E11" s="397" t="str">
        <f>'Classements 1-2'!E11</f>
        <v xml:space="preserve">Nombre de participants </v>
      </c>
      <c r="F11" s="398"/>
      <c r="G11" s="125">
        <v>29</v>
      </c>
      <c r="H11" s="23" t="s">
        <v>42</v>
      </c>
      <c r="I11" s="126">
        <v>37.5</v>
      </c>
      <c r="J11" s="401" t="s">
        <v>40</v>
      </c>
      <c r="K11" s="403"/>
      <c r="L11" s="469"/>
      <c r="M11" s="116"/>
    </row>
    <row r="12" spans="1:13" s="4" customFormat="1" ht="18.75" thickBot="1" x14ac:dyDescent="0.25">
      <c r="A12" s="5"/>
      <c r="B12" s="147" t="s">
        <v>37</v>
      </c>
      <c r="C12" s="26" t="s">
        <v>4</v>
      </c>
      <c r="D12" s="27" t="s">
        <v>5</v>
      </c>
      <c r="E12" s="27" t="s">
        <v>6</v>
      </c>
      <c r="F12" s="154" t="s">
        <v>41</v>
      </c>
      <c r="G12" s="27" t="s">
        <v>7</v>
      </c>
      <c r="H12" s="28" t="s">
        <v>8</v>
      </c>
      <c r="I12" s="109" t="s">
        <v>20</v>
      </c>
      <c r="J12" s="402"/>
      <c r="K12" s="459"/>
      <c r="L12" s="460"/>
      <c r="M12" s="114"/>
    </row>
    <row r="13" spans="1:13" s="7" customFormat="1" ht="15" customHeight="1" x14ac:dyDescent="0.2">
      <c r="B13" s="19">
        <v>1</v>
      </c>
      <c r="C13" s="11" t="s">
        <v>55</v>
      </c>
      <c r="D13" s="12" t="s">
        <v>56</v>
      </c>
      <c r="E13" s="8" t="s">
        <v>57</v>
      </c>
      <c r="F13" s="196">
        <v>55712838</v>
      </c>
      <c r="G13" s="357" t="s">
        <v>131</v>
      </c>
      <c r="H13" s="358">
        <v>69</v>
      </c>
      <c r="I13" s="29" t="s">
        <v>276</v>
      </c>
      <c r="J13" s="30">
        <v>12</v>
      </c>
      <c r="K13" s="470" t="s">
        <v>259</v>
      </c>
      <c r="L13" s="471"/>
      <c r="M13" s="95"/>
    </row>
    <row r="14" spans="1:13" s="7" customFormat="1" ht="15" customHeight="1" x14ac:dyDescent="0.2">
      <c r="B14" s="20">
        <v>2</v>
      </c>
      <c r="C14" s="9" t="s">
        <v>58</v>
      </c>
      <c r="D14" s="9" t="s">
        <v>59</v>
      </c>
      <c r="E14" s="8" t="s">
        <v>60</v>
      </c>
      <c r="F14" s="332">
        <v>55575812</v>
      </c>
      <c r="G14" s="359" t="s">
        <v>131</v>
      </c>
      <c r="H14" s="360">
        <v>69</v>
      </c>
      <c r="I14" s="319" t="s">
        <v>277</v>
      </c>
      <c r="J14" s="31">
        <v>8</v>
      </c>
      <c r="K14" s="430"/>
      <c r="L14" s="431"/>
      <c r="M14" s="95"/>
    </row>
    <row r="15" spans="1:13" s="7" customFormat="1" ht="15" customHeight="1" x14ac:dyDescent="0.2">
      <c r="B15" s="20">
        <v>3</v>
      </c>
      <c r="C15" s="9" t="s">
        <v>64</v>
      </c>
      <c r="D15" s="9" t="s">
        <v>56</v>
      </c>
      <c r="E15" s="8" t="s">
        <v>65</v>
      </c>
      <c r="F15" s="332">
        <v>55600634</v>
      </c>
      <c r="G15" s="359" t="s">
        <v>131</v>
      </c>
      <c r="H15" s="360">
        <v>69</v>
      </c>
      <c r="I15" s="319" t="s">
        <v>262</v>
      </c>
      <c r="J15" s="31">
        <v>6</v>
      </c>
      <c r="K15" s="430"/>
      <c r="L15" s="431"/>
      <c r="M15" s="95"/>
    </row>
    <row r="16" spans="1:13" s="7" customFormat="1" ht="15" customHeight="1" x14ac:dyDescent="0.2">
      <c r="B16" s="20">
        <v>4</v>
      </c>
      <c r="C16" s="336" t="s">
        <v>66</v>
      </c>
      <c r="D16" s="337" t="s">
        <v>67</v>
      </c>
      <c r="E16" s="338" t="s">
        <v>68</v>
      </c>
      <c r="F16" s="339">
        <v>55591282</v>
      </c>
      <c r="G16" s="361" t="s">
        <v>131</v>
      </c>
      <c r="H16" s="362">
        <v>69</v>
      </c>
      <c r="I16" s="340" t="s">
        <v>262</v>
      </c>
      <c r="J16" s="341">
        <v>4</v>
      </c>
      <c r="K16" s="430"/>
      <c r="L16" s="431"/>
      <c r="M16" s="95"/>
    </row>
    <row r="17" spans="2:13" s="7" customFormat="1" ht="15" customHeight="1" thickBot="1" x14ac:dyDescent="0.25">
      <c r="B17" s="21">
        <v>5</v>
      </c>
      <c r="C17" s="345" t="s">
        <v>69</v>
      </c>
      <c r="D17" s="346" t="s">
        <v>70</v>
      </c>
      <c r="E17" s="347" t="s">
        <v>71</v>
      </c>
      <c r="F17" s="348">
        <v>55589537</v>
      </c>
      <c r="G17" s="363" t="s">
        <v>131</v>
      </c>
      <c r="H17" s="364">
        <v>69</v>
      </c>
      <c r="I17" s="371" t="s">
        <v>262</v>
      </c>
      <c r="J17" s="372">
        <v>2</v>
      </c>
      <c r="K17" s="472"/>
      <c r="L17" s="473"/>
      <c r="M17" s="95"/>
    </row>
    <row r="18" spans="2:13" s="7" customFormat="1" ht="15" customHeight="1" x14ac:dyDescent="0.2">
      <c r="B18" s="19">
        <v>6</v>
      </c>
      <c r="C18" s="342" t="s">
        <v>72</v>
      </c>
      <c r="D18" s="342" t="s">
        <v>73</v>
      </c>
      <c r="E18" s="50" t="s">
        <v>74</v>
      </c>
      <c r="F18" s="343">
        <v>5475166</v>
      </c>
      <c r="G18" s="365" t="s">
        <v>131</v>
      </c>
      <c r="H18" s="366">
        <v>69</v>
      </c>
      <c r="I18" s="344" t="s">
        <v>262</v>
      </c>
      <c r="J18" s="102"/>
      <c r="K18" s="474"/>
      <c r="L18" s="475"/>
      <c r="M18" s="95"/>
    </row>
    <row r="19" spans="2:13" s="7" customFormat="1" ht="15" customHeight="1" x14ac:dyDescent="0.2">
      <c r="B19" s="20">
        <v>7</v>
      </c>
      <c r="C19" s="9" t="s">
        <v>75</v>
      </c>
      <c r="D19" s="9" t="s">
        <v>76</v>
      </c>
      <c r="E19" s="8" t="s">
        <v>77</v>
      </c>
      <c r="F19" s="332">
        <v>217704</v>
      </c>
      <c r="G19" s="359" t="s">
        <v>131</v>
      </c>
      <c r="H19" s="360">
        <v>69</v>
      </c>
      <c r="I19" s="320" t="s">
        <v>262</v>
      </c>
      <c r="J19" s="102"/>
      <c r="K19" s="430"/>
      <c r="L19" s="431"/>
      <c r="M19" s="95"/>
    </row>
    <row r="20" spans="2:13" s="7" customFormat="1" ht="15" customHeight="1" x14ac:dyDescent="0.2">
      <c r="B20" s="20">
        <v>8</v>
      </c>
      <c r="C20" s="9" t="s">
        <v>132</v>
      </c>
      <c r="D20" s="9" t="s">
        <v>133</v>
      </c>
      <c r="E20" s="8" t="s">
        <v>134</v>
      </c>
      <c r="F20" s="332">
        <v>55710971</v>
      </c>
      <c r="G20" s="359" t="s">
        <v>131</v>
      </c>
      <c r="H20" s="360">
        <v>69</v>
      </c>
      <c r="I20" s="320" t="s">
        <v>262</v>
      </c>
      <c r="J20" s="102"/>
      <c r="K20" s="430"/>
      <c r="L20" s="431"/>
      <c r="M20" s="95"/>
    </row>
    <row r="21" spans="2:13" s="7" customFormat="1" ht="15" customHeight="1" x14ac:dyDescent="0.2">
      <c r="B21" s="20">
        <v>9</v>
      </c>
      <c r="C21" s="15" t="s">
        <v>78</v>
      </c>
      <c r="D21" s="15" t="s">
        <v>76</v>
      </c>
      <c r="E21" s="8" t="s">
        <v>79</v>
      </c>
      <c r="F21" s="332">
        <v>229768</v>
      </c>
      <c r="G21" s="359" t="s">
        <v>131</v>
      </c>
      <c r="H21" s="360">
        <v>69</v>
      </c>
      <c r="I21" s="320" t="s">
        <v>262</v>
      </c>
      <c r="J21" s="102"/>
      <c r="K21" s="430"/>
      <c r="L21" s="431"/>
      <c r="M21" s="95"/>
    </row>
    <row r="22" spans="2:13" s="7" customFormat="1" ht="15" customHeight="1" x14ac:dyDescent="0.2">
      <c r="B22" s="20">
        <v>10</v>
      </c>
      <c r="C22" s="9" t="s">
        <v>83</v>
      </c>
      <c r="D22" s="9" t="s">
        <v>84</v>
      </c>
      <c r="E22" s="8" t="s">
        <v>85</v>
      </c>
      <c r="F22" s="332">
        <v>244210</v>
      </c>
      <c r="G22" s="359" t="s">
        <v>131</v>
      </c>
      <c r="H22" s="360">
        <v>71</v>
      </c>
      <c r="I22" s="320" t="s">
        <v>262</v>
      </c>
      <c r="J22" s="102"/>
      <c r="K22" s="430"/>
      <c r="L22" s="431"/>
      <c r="M22" s="95"/>
    </row>
    <row r="23" spans="2:13" s="7" customFormat="1" ht="15" customHeight="1" x14ac:dyDescent="0.2">
      <c r="B23" s="20">
        <v>11</v>
      </c>
      <c r="C23" s="15" t="s">
        <v>86</v>
      </c>
      <c r="D23" s="15" t="s">
        <v>87</v>
      </c>
      <c r="E23" s="8" t="s">
        <v>88</v>
      </c>
      <c r="F23" s="332">
        <v>253099</v>
      </c>
      <c r="G23" s="359" t="s">
        <v>131</v>
      </c>
      <c r="H23" s="360">
        <v>69</v>
      </c>
      <c r="I23" s="320" t="s">
        <v>262</v>
      </c>
      <c r="J23" s="102"/>
      <c r="K23" s="430"/>
      <c r="L23" s="431"/>
      <c r="M23" s="95"/>
    </row>
    <row r="24" spans="2:13" s="7" customFormat="1" ht="15" customHeight="1" x14ac:dyDescent="0.2">
      <c r="B24" s="20">
        <v>12</v>
      </c>
      <c r="C24" s="15" t="s">
        <v>89</v>
      </c>
      <c r="D24" s="15" t="s">
        <v>90</v>
      </c>
      <c r="E24" s="8" t="s">
        <v>60</v>
      </c>
      <c r="F24" s="332">
        <v>55575829</v>
      </c>
      <c r="G24" s="359" t="s">
        <v>131</v>
      </c>
      <c r="H24" s="360">
        <v>69</v>
      </c>
      <c r="I24" s="320" t="s">
        <v>262</v>
      </c>
      <c r="J24" s="102"/>
      <c r="K24" s="430"/>
      <c r="L24" s="431"/>
      <c r="M24" s="95"/>
    </row>
    <row r="25" spans="2:13" s="7" customFormat="1" ht="15" customHeight="1" x14ac:dyDescent="0.2">
      <c r="B25" s="20">
        <v>13</v>
      </c>
      <c r="C25" s="15" t="s">
        <v>91</v>
      </c>
      <c r="D25" s="15" t="s">
        <v>92</v>
      </c>
      <c r="E25" s="8" t="s">
        <v>88</v>
      </c>
      <c r="F25" s="332">
        <v>421408</v>
      </c>
      <c r="G25" s="359" t="s">
        <v>131</v>
      </c>
      <c r="H25" s="360">
        <v>69</v>
      </c>
      <c r="I25" s="320" t="s">
        <v>262</v>
      </c>
      <c r="J25" s="102"/>
      <c r="K25" s="430"/>
      <c r="L25" s="431"/>
      <c r="M25" s="95"/>
    </row>
    <row r="26" spans="2:13" s="7" customFormat="1" ht="15" customHeight="1" x14ac:dyDescent="0.2">
      <c r="B26" s="20">
        <v>14</v>
      </c>
      <c r="C26" s="9" t="s">
        <v>93</v>
      </c>
      <c r="D26" s="9" t="s">
        <v>94</v>
      </c>
      <c r="E26" s="8" t="s">
        <v>95</v>
      </c>
      <c r="F26" s="332">
        <v>55586257</v>
      </c>
      <c r="G26" s="359" t="s">
        <v>131</v>
      </c>
      <c r="H26" s="360">
        <v>69</v>
      </c>
      <c r="I26" s="320" t="s">
        <v>278</v>
      </c>
      <c r="J26" s="102"/>
      <c r="K26" s="430"/>
      <c r="L26" s="431"/>
      <c r="M26" s="95"/>
    </row>
    <row r="27" spans="2:13" s="7" customFormat="1" ht="15" customHeight="1" x14ac:dyDescent="0.2">
      <c r="B27" s="20">
        <v>15</v>
      </c>
      <c r="C27" s="15" t="s">
        <v>96</v>
      </c>
      <c r="D27" s="15" t="s">
        <v>97</v>
      </c>
      <c r="E27" s="8" t="s">
        <v>98</v>
      </c>
      <c r="F27" s="332">
        <v>230688</v>
      </c>
      <c r="G27" s="359" t="s">
        <v>131</v>
      </c>
      <c r="H27" s="360">
        <v>71</v>
      </c>
      <c r="I27" s="320" t="s">
        <v>262</v>
      </c>
      <c r="J27" s="102"/>
      <c r="K27" s="430"/>
      <c r="L27" s="431"/>
      <c r="M27" s="95"/>
    </row>
    <row r="28" spans="2:13" s="7" customFormat="1" ht="15" customHeight="1" x14ac:dyDescent="0.2">
      <c r="B28" s="20">
        <v>16</v>
      </c>
      <c r="C28" s="17" t="s">
        <v>99</v>
      </c>
      <c r="D28" s="18" t="s">
        <v>100</v>
      </c>
      <c r="E28" s="8" t="s">
        <v>101</v>
      </c>
      <c r="F28" s="332">
        <v>55588024</v>
      </c>
      <c r="G28" s="359" t="s">
        <v>131</v>
      </c>
      <c r="H28" s="360">
        <v>69</v>
      </c>
      <c r="I28" s="320" t="s">
        <v>279</v>
      </c>
      <c r="J28" s="102"/>
      <c r="K28" s="430"/>
      <c r="L28" s="431"/>
      <c r="M28" s="95"/>
    </row>
    <row r="29" spans="2:13" s="7" customFormat="1" ht="15" customHeight="1" x14ac:dyDescent="0.2">
      <c r="B29" s="20">
        <v>17</v>
      </c>
      <c r="C29" s="15" t="s">
        <v>102</v>
      </c>
      <c r="D29" s="15" t="s">
        <v>103</v>
      </c>
      <c r="E29" s="8" t="s">
        <v>104</v>
      </c>
      <c r="F29" s="332">
        <v>55595866</v>
      </c>
      <c r="G29" s="359" t="s">
        <v>131</v>
      </c>
      <c r="H29" s="360">
        <v>69</v>
      </c>
      <c r="I29" s="321" t="s">
        <v>249</v>
      </c>
      <c r="J29" s="102"/>
      <c r="K29" s="430"/>
      <c r="L29" s="431"/>
      <c r="M29" s="95"/>
    </row>
    <row r="30" spans="2:13" s="7" customFormat="1" ht="15" customHeight="1" x14ac:dyDescent="0.2">
      <c r="B30" s="20">
        <v>18</v>
      </c>
      <c r="C30" s="9" t="s">
        <v>105</v>
      </c>
      <c r="D30" s="9" t="s">
        <v>106</v>
      </c>
      <c r="E30" s="8" t="s">
        <v>107</v>
      </c>
      <c r="F30" s="332">
        <v>55607515</v>
      </c>
      <c r="G30" s="359" t="s">
        <v>131</v>
      </c>
      <c r="H30" s="360">
        <v>71</v>
      </c>
      <c r="I30" s="321" t="s">
        <v>249</v>
      </c>
      <c r="J30" s="102"/>
      <c r="K30" s="430"/>
      <c r="L30" s="431"/>
      <c r="M30" s="95"/>
    </row>
    <row r="31" spans="2:13" s="7" customFormat="1" ht="15" customHeight="1" x14ac:dyDescent="0.2">
      <c r="B31" s="20">
        <v>19</v>
      </c>
      <c r="C31" s="9" t="s">
        <v>108</v>
      </c>
      <c r="D31" s="9" t="s">
        <v>109</v>
      </c>
      <c r="E31" s="8" t="s">
        <v>74</v>
      </c>
      <c r="F31" s="332">
        <v>55652426</v>
      </c>
      <c r="G31" s="359" t="s">
        <v>131</v>
      </c>
      <c r="H31" s="360">
        <v>69</v>
      </c>
      <c r="I31" s="321" t="s">
        <v>249</v>
      </c>
      <c r="J31" s="102"/>
      <c r="K31" s="430"/>
      <c r="L31" s="431"/>
      <c r="M31" s="95"/>
    </row>
    <row r="32" spans="2:13" s="7" customFormat="1" ht="15" customHeight="1" x14ac:dyDescent="0.2">
      <c r="B32" s="20">
        <v>20</v>
      </c>
      <c r="C32" s="9" t="s">
        <v>110</v>
      </c>
      <c r="D32" s="9" t="s">
        <v>56</v>
      </c>
      <c r="E32" s="8" t="s">
        <v>101</v>
      </c>
      <c r="F32" s="332">
        <v>55581414</v>
      </c>
      <c r="G32" s="359" t="s">
        <v>131</v>
      </c>
      <c r="H32" s="360">
        <v>69</v>
      </c>
      <c r="I32" s="321" t="s">
        <v>250</v>
      </c>
      <c r="J32" s="101"/>
      <c r="K32" s="430"/>
      <c r="L32" s="431"/>
      <c r="M32" s="95"/>
    </row>
    <row r="33" spans="2:13" s="7" customFormat="1" ht="15" customHeight="1" x14ac:dyDescent="0.2">
      <c r="B33" s="352">
        <v>21</v>
      </c>
      <c r="C33" s="353" t="s">
        <v>111</v>
      </c>
      <c r="D33" s="353" t="s">
        <v>112</v>
      </c>
      <c r="E33" s="354" t="s">
        <v>113</v>
      </c>
      <c r="F33" s="355">
        <v>55723217</v>
      </c>
      <c r="G33" s="367" t="s">
        <v>131</v>
      </c>
      <c r="H33" s="368">
        <v>69</v>
      </c>
      <c r="I33" s="356" t="s">
        <v>250</v>
      </c>
      <c r="J33" s="101"/>
      <c r="K33" s="430"/>
      <c r="L33" s="431"/>
      <c r="M33" s="95"/>
    </row>
    <row r="34" spans="2:13" s="7" customFormat="1" ht="15" customHeight="1" x14ac:dyDescent="0.2">
      <c r="B34" s="20">
        <v>22</v>
      </c>
      <c r="C34" s="9" t="s">
        <v>114</v>
      </c>
      <c r="D34" s="9" t="s">
        <v>56</v>
      </c>
      <c r="E34" s="8" t="s">
        <v>115</v>
      </c>
      <c r="F34" s="332">
        <v>55716324</v>
      </c>
      <c r="G34" s="359" t="s">
        <v>131</v>
      </c>
      <c r="H34" s="360">
        <v>71</v>
      </c>
      <c r="I34" s="321" t="s">
        <v>250</v>
      </c>
      <c r="J34" s="101"/>
      <c r="K34" s="430"/>
      <c r="L34" s="431"/>
      <c r="M34" s="95"/>
    </row>
    <row r="35" spans="2:13" s="7" customFormat="1" ht="15" customHeight="1" x14ac:dyDescent="0.2">
      <c r="B35" s="20">
        <v>23</v>
      </c>
      <c r="C35" s="57" t="s">
        <v>116</v>
      </c>
      <c r="D35" s="57" t="s">
        <v>84</v>
      </c>
      <c r="E35" s="8" t="s">
        <v>79</v>
      </c>
      <c r="F35" s="332">
        <v>55599423</v>
      </c>
      <c r="G35" s="359" t="s">
        <v>131</v>
      </c>
      <c r="H35" s="360">
        <v>69</v>
      </c>
      <c r="I35" s="321" t="s">
        <v>250</v>
      </c>
      <c r="J35" s="101"/>
      <c r="K35" s="430"/>
      <c r="L35" s="431"/>
      <c r="M35" s="95"/>
    </row>
    <row r="36" spans="2:13" s="7" customFormat="1" ht="15" customHeight="1" x14ac:dyDescent="0.2">
      <c r="B36" s="20">
        <v>24</v>
      </c>
      <c r="C36" s="9" t="s">
        <v>120</v>
      </c>
      <c r="D36" s="9" t="s">
        <v>103</v>
      </c>
      <c r="E36" s="8" t="s">
        <v>121</v>
      </c>
      <c r="F36" s="332">
        <v>55605601</v>
      </c>
      <c r="G36" s="359" t="s">
        <v>131</v>
      </c>
      <c r="H36" s="360">
        <v>69</v>
      </c>
      <c r="I36" s="321" t="s">
        <v>251</v>
      </c>
      <c r="J36" s="101"/>
      <c r="K36" s="430"/>
      <c r="L36" s="431"/>
      <c r="M36" s="95"/>
    </row>
    <row r="37" spans="2:13" s="7" customFormat="1" ht="15" customHeight="1" x14ac:dyDescent="0.2">
      <c r="B37" s="22" t="s">
        <v>16</v>
      </c>
      <c r="C37" s="15" t="s">
        <v>122</v>
      </c>
      <c r="D37" s="15" t="s">
        <v>67</v>
      </c>
      <c r="E37" s="8" t="s">
        <v>65</v>
      </c>
      <c r="F37" s="332">
        <v>55600637</v>
      </c>
      <c r="G37" s="359" t="s">
        <v>131</v>
      </c>
      <c r="H37" s="360">
        <v>69</v>
      </c>
      <c r="I37" s="322"/>
      <c r="J37" s="101"/>
      <c r="K37" s="430"/>
      <c r="L37" s="431"/>
      <c r="M37" s="95"/>
    </row>
    <row r="38" spans="2:13" s="7" customFormat="1" ht="15" customHeight="1" x14ac:dyDescent="0.2">
      <c r="B38" s="22" t="s">
        <v>16</v>
      </c>
      <c r="C38" s="9" t="s">
        <v>123</v>
      </c>
      <c r="D38" s="9" t="s">
        <v>124</v>
      </c>
      <c r="E38" s="8" t="s">
        <v>125</v>
      </c>
      <c r="F38" s="332">
        <v>365118</v>
      </c>
      <c r="G38" s="359" t="s">
        <v>131</v>
      </c>
      <c r="H38" s="360">
        <v>71</v>
      </c>
      <c r="I38" s="322"/>
      <c r="J38" s="101"/>
      <c r="K38" s="430"/>
      <c r="L38" s="431"/>
      <c r="M38" s="95"/>
    </row>
    <row r="39" spans="2:13" s="7" customFormat="1" ht="15" customHeight="1" x14ac:dyDescent="0.2">
      <c r="B39" s="22" t="s">
        <v>16</v>
      </c>
      <c r="C39" s="15" t="s">
        <v>126</v>
      </c>
      <c r="D39" s="15" t="s">
        <v>127</v>
      </c>
      <c r="E39" s="8" t="s">
        <v>60</v>
      </c>
      <c r="F39" s="332">
        <v>55606554</v>
      </c>
      <c r="G39" s="359" t="s">
        <v>131</v>
      </c>
      <c r="H39" s="360">
        <v>69</v>
      </c>
      <c r="I39" s="322"/>
      <c r="J39" s="101"/>
      <c r="K39" s="430"/>
      <c r="L39" s="431"/>
      <c r="M39" s="95"/>
    </row>
    <row r="40" spans="2:13" s="7" customFormat="1" ht="15" customHeight="1" x14ac:dyDescent="0.2">
      <c r="B40" s="22" t="s">
        <v>16</v>
      </c>
      <c r="C40" s="15" t="s">
        <v>128</v>
      </c>
      <c r="D40" s="15" t="s">
        <v>129</v>
      </c>
      <c r="E40" s="8" t="s">
        <v>119</v>
      </c>
      <c r="F40" s="332">
        <v>55605368</v>
      </c>
      <c r="G40" s="369" t="s">
        <v>131</v>
      </c>
      <c r="H40" s="370">
        <v>69</v>
      </c>
      <c r="I40" s="322"/>
      <c r="J40" s="101"/>
      <c r="K40" s="430"/>
      <c r="L40" s="431"/>
      <c r="M40" s="95"/>
    </row>
    <row r="41" spans="2:13" s="7" customFormat="1" ht="15" customHeight="1" x14ac:dyDescent="0.2">
      <c r="B41" s="22" t="s">
        <v>16</v>
      </c>
      <c r="C41" s="15" t="s">
        <v>130</v>
      </c>
      <c r="D41" s="15" t="s">
        <v>84</v>
      </c>
      <c r="E41" s="8" t="s">
        <v>121</v>
      </c>
      <c r="F41" s="332">
        <v>238167</v>
      </c>
      <c r="G41" s="369" t="s">
        <v>131</v>
      </c>
      <c r="H41" s="370">
        <v>69</v>
      </c>
      <c r="I41" s="322"/>
      <c r="J41" s="101"/>
      <c r="K41" s="430"/>
      <c r="L41" s="431"/>
      <c r="M41" s="95"/>
    </row>
    <row r="42" spans="2:13" s="7" customFormat="1" ht="15" customHeight="1" x14ac:dyDescent="0.2">
      <c r="B42" s="22"/>
      <c r="C42" s="15"/>
      <c r="D42" s="15"/>
      <c r="E42" s="8"/>
      <c r="F42" s="157"/>
      <c r="G42" s="10"/>
      <c r="H42" s="10"/>
      <c r="I42" s="47"/>
      <c r="J42" s="101"/>
      <c r="K42" s="430"/>
      <c r="L42" s="431"/>
      <c r="M42" s="95"/>
    </row>
    <row r="43" spans="2:13" s="7" customFormat="1" ht="15" customHeight="1" x14ac:dyDescent="0.2">
      <c r="B43" s="22"/>
      <c r="C43" s="15"/>
      <c r="D43" s="15"/>
      <c r="E43" s="8"/>
      <c r="F43" s="157"/>
      <c r="G43" s="10"/>
      <c r="H43" s="10"/>
      <c r="I43" s="47"/>
      <c r="J43" s="101"/>
      <c r="K43" s="430"/>
      <c r="L43" s="431"/>
      <c r="M43" s="95"/>
    </row>
    <row r="44" spans="2:13" s="7" customFormat="1" ht="15" customHeight="1" x14ac:dyDescent="0.2">
      <c r="B44" s="22"/>
      <c r="C44" s="15"/>
      <c r="D44" s="15"/>
      <c r="E44" s="8"/>
      <c r="F44" s="157"/>
      <c r="G44" s="10"/>
      <c r="H44" s="10"/>
      <c r="I44" s="47"/>
      <c r="J44" s="101"/>
      <c r="K44" s="430"/>
      <c r="L44" s="431"/>
      <c r="M44" s="95"/>
    </row>
    <row r="45" spans="2:13" s="7" customFormat="1" ht="15" customHeight="1" x14ac:dyDescent="0.2">
      <c r="B45" s="22"/>
      <c r="C45" s="185"/>
      <c r="D45" s="185"/>
      <c r="E45" s="176"/>
      <c r="F45" s="176"/>
      <c r="G45" s="180"/>
      <c r="H45" s="180"/>
      <c r="I45" s="47"/>
      <c r="J45" s="101"/>
      <c r="K45" s="430"/>
      <c r="L45" s="431"/>
      <c r="M45" s="95"/>
    </row>
    <row r="46" spans="2:13" s="7" customFormat="1" ht="15" customHeight="1" x14ac:dyDescent="0.2">
      <c r="B46" s="22"/>
      <c r="C46" s="185"/>
      <c r="D46" s="185"/>
      <c r="E46" s="176"/>
      <c r="F46" s="176"/>
      <c r="G46" s="180"/>
      <c r="H46" s="180"/>
      <c r="I46" s="47"/>
      <c r="J46" s="101"/>
      <c r="K46" s="430"/>
      <c r="L46" s="431"/>
      <c r="M46" s="95"/>
    </row>
    <row r="47" spans="2:13" s="7" customFormat="1" ht="15" customHeight="1" x14ac:dyDescent="0.2">
      <c r="B47" s="22"/>
      <c r="C47" s="185"/>
      <c r="D47" s="185"/>
      <c r="E47" s="176"/>
      <c r="F47" s="176"/>
      <c r="G47" s="180"/>
      <c r="H47" s="180"/>
      <c r="I47" s="172"/>
      <c r="J47" s="101"/>
      <c r="K47" s="430"/>
      <c r="L47" s="431"/>
      <c r="M47" s="95"/>
    </row>
    <row r="48" spans="2:13" s="7" customFormat="1" ht="15" customHeight="1" x14ac:dyDescent="0.2">
      <c r="B48" s="22"/>
      <c r="C48" s="185"/>
      <c r="D48" s="185"/>
      <c r="E48" s="176"/>
      <c r="F48" s="176"/>
      <c r="G48" s="180"/>
      <c r="H48" s="180"/>
      <c r="I48" s="172"/>
      <c r="J48" s="101"/>
      <c r="K48" s="430"/>
      <c r="L48" s="431"/>
      <c r="M48" s="95"/>
    </row>
    <row r="49" spans="2:13" s="7" customFormat="1" ht="15" customHeight="1" x14ac:dyDescent="0.2">
      <c r="B49" s="22"/>
      <c r="C49" s="185"/>
      <c r="D49" s="185"/>
      <c r="E49" s="176"/>
      <c r="F49" s="176"/>
      <c r="G49" s="180"/>
      <c r="H49" s="180"/>
      <c r="I49" s="172"/>
      <c r="J49" s="101"/>
      <c r="K49" s="430"/>
      <c r="L49" s="431"/>
      <c r="M49" s="95"/>
    </row>
    <row r="50" spans="2:13" s="7" customFormat="1" ht="15" customHeight="1" x14ac:dyDescent="0.2">
      <c r="B50" s="22"/>
      <c r="C50" s="185"/>
      <c r="D50" s="185"/>
      <c r="E50" s="176"/>
      <c r="F50" s="176"/>
      <c r="G50" s="180"/>
      <c r="H50" s="180"/>
      <c r="I50" s="172"/>
      <c r="J50" s="101"/>
      <c r="K50" s="430"/>
      <c r="L50" s="431"/>
      <c r="M50" s="95"/>
    </row>
    <row r="51" spans="2:13" s="7" customFormat="1" ht="15" customHeight="1" x14ac:dyDescent="0.2">
      <c r="B51" s="22"/>
      <c r="C51" s="185"/>
      <c r="D51" s="185"/>
      <c r="E51" s="176"/>
      <c r="F51" s="176"/>
      <c r="G51" s="180"/>
      <c r="H51" s="180"/>
      <c r="I51" s="172"/>
      <c r="J51" s="101"/>
      <c r="K51" s="430"/>
      <c r="L51" s="431"/>
      <c r="M51" s="95"/>
    </row>
    <row r="52" spans="2:13" s="7" customFormat="1" ht="15" customHeight="1" x14ac:dyDescent="0.2">
      <c r="B52" s="22"/>
      <c r="C52" s="185"/>
      <c r="D52" s="185"/>
      <c r="E52" s="176"/>
      <c r="F52" s="176"/>
      <c r="G52" s="180"/>
      <c r="H52" s="180"/>
      <c r="I52" s="172"/>
      <c r="J52" s="101"/>
      <c r="K52" s="430"/>
      <c r="L52" s="431"/>
      <c r="M52" s="95"/>
    </row>
    <row r="53" spans="2:13" s="7" customFormat="1" ht="15" customHeight="1" x14ac:dyDescent="0.2">
      <c r="B53" s="22"/>
      <c r="C53" s="185"/>
      <c r="D53" s="185"/>
      <c r="E53" s="176"/>
      <c r="F53" s="176"/>
      <c r="G53" s="180"/>
      <c r="H53" s="180"/>
      <c r="I53" s="172"/>
      <c r="J53" s="101"/>
      <c r="K53" s="430"/>
      <c r="L53" s="431"/>
      <c r="M53" s="95"/>
    </row>
    <row r="54" spans="2:13" s="7" customFormat="1" ht="15" customHeight="1" x14ac:dyDescent="0.2">
      <c r="B54" s="22"/>
      <c r="C54" s="185"/>
      <c r="D54" s="185"/>
      <c r="E54" s="176"/>
      <c r="F54" s="176"/>
      <c r="G54" s="180"/>
      <c r="H54" s="180"/>
      <c r="I54" s="172"/>
      <c r="J54" s="101"/>
      <c r="K54" s="430"/>
      <c r="L54" s="431"/>
      <c r="M54" s="95"/>
    </row>
    <row r="55" spans="2:13" s="7" customFormat="1" ht="15" customHeight="1" x14ac:dyDescent="0.2">
      <c r="B55" s="22"/>
      <c r="C55" s="185"/>
      <c r="D55" s="185"/>
      <c r="E55" s="176"/>
      <c r="F55" s="176"/>
      <c r="G55" s="180"/>
      <c r="H55" s="180"/>
      <c r="I55" s="186"/>
      <c r="J55" s="101"/>
      <c r="K55" s="430"/>
      <c r="L55" s="431"/>
      <c r="M55" s="95"/>
    </row>
    <row r="56" spans="2:13" s="7" customFormat="1" ht="15" customHeight="1" x14ac:dyDescent="0.2">
      <c r="B56" s="22"/>
      <c r="C56" s="9"/>
      <c r="D56" s="9"/>
      <c r="E56" s="8"/>
      <c r="F56" s="157"/>
      <c r="G56" s="8"/>
      <c r="H56" s="16"/>
      <c r="I56" s="186"/>
      <c r="J56" s="101"/>
      <c r="K56" s="430"/>
      <c r="L56" s="431"/>
      <c r="M56" s="95"/>
    </row>
    <row r="57" spans="2:13" s="7" customFormat="1" ht="15" customHeight="1" x14ac:dyDescent="0.2">
      <c r="B57" s="22"/>
      <c r="C57" s="187"/>
      <c r="D57" s="187"/>
      <c r="E57" s="176"/>
      <c r="F57" s="176"/>
      <c r="G57" s="176"/>
      <c r="H57" s="180"/>
      <c r="I57" s="186"/>
      <c r="J57" s="101"/>
      <c r="K57" s="430"/>
      <c r="L57" s="431"/>
      <c r="M57" s="95"/>
    </row>
    <row r="58" spans="2:13" s="7" customFormat="1" ht="15" customHeight="1" thickBot="1" x14ac:dyDescent="0.25">
      <c r="B58" s="179"/>
      <c r="C58" s="304"/>
      <c r="D58" s="304"/>
      <c r="E58" s="301"/>
      <c r="F58" s="301"/>
      <c r="G58" s="301"/>
      <c r="H58" s="309"/>
      <c r="I58" s="186"/>
      <c r="J58" s="101"/>
      <c r="K58" s="430"/>
      <c r="L58" s="431"/>
      <c r="M58" s="95"/>
    </row>
    <row r="59" spans="2:13" s="7" customFormat="1" ht="15" customHeight="1" x14ac:dyDescent="0.2">
      <c r="B59" s="333">
        <v>1</v>
      </c>
      <c r="C59" s="440" t="s">
        <v>256</v>
      </c>
      <c r="D59" s="441"/>
      <c r="E59" s="441"/>
      <c r="F59" s="441"/>
      <c r="G59" s="441"/>
      <c r="H59" s="441"/>
      <c r="I59" s="441"/>
      <c r="J59" s="441"/>
      <c r="K59" s="441"/>
      <c r="L59" s="442"/>
      <c r="M59" s="95"/>
    </row>
    <row r="60" spans="2:13" s="7" customFormat="1" ht="15" customHeight="1" x14ac:dyDescent="0.2">
      <c r="B60" s="334">
        <v>2</v>
      </c>
      <c r="C60" s="443" t="s">
        <v>257</v>
      </c>
      <c r="D60" s="444"/>
      <c r="E60" s="444"/>
      <c r="F60" s="444"/>
      <c r="G60" s="444"/>
      <c r="H60" s="444"/>
      <c r="I60" s="444"/>
      <c r="J60" s="444"/>
      <c r="K60" s="444"/>
      <c r="L60" s="445"/>
      <c r="M60" s="95"/>
    </row>
    <row r="61" spans="2:13" s="7" customFormat="1" ht="15" customHeight="1" thickBot="1" x14ac:dyDescent="0.25">
      <c r="B61" s="335">
        <v>3</v>
      </c>
      <c r="C61" s="446" t="s">
        <v>258</v>
      </c>
      <c r="D61" s="447"/>
      <c r="E61" s="447"/>
      <c r="F61" s="447"/>
      <c r="G61" s="447"/>
      <c r="H61" s="447"/>
      <c r="I61" s="447"/>
      <c r="J61" s="447"/>
      <c r="K61" s="447"/>
      <c r="L61" s="448"/>
      <c r="M61" s="95"/>
    </row>
    <row r="62" spans="2:13" ht="15" customHeight="1" x14ac:dyDescent="0.2"/>
  </sheetData>
  <sheetProtection selectLockedCells="1" selectUnlockedCells="1"/>
  <mergeCells count="63">
    <mergeCell ref="C59:L59"/>
    <mergeCell ref="C60:L60"/>
    <mergeCell ref="C61:L61"/>
    <mergeCell ref="K58:L58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3:M61">
    <cfRule type="cellIs" dxfId="5" priority="9" stopIfTrue="1" operator="lessThan">
      <formula>1</formula>
    </cfRule>
  </conditionalFormatting>
  <conditionalFormatting sqref="J13:J16">
    <cfRule type="cellIs" dxfId="4" priority="10" stopIfTrue="1" operator="lessThan">
      <formula>1</formula>
    </cfRule>
  </conditionalFormatting>
  <conditionalFormatting sqref="J17">
    <cfRule type="cellIs" dxfId="3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53"/>
      <c r="C1" s="453"/>
      <c r="D1" s="60"/>
      <c r="E1" s="60"/>
      <c r="F1" s="60"/>
      <c r="G1" s="197"/>
      <c r="H1" s="197"/>
      <c r="I1" s="197"/>
      <c r="J1" s="375"/>
      <c r="K1" s="375"/>
      <c r="L1" s="375"/>
      <c r="M1" s="197"/>
    </row>
    <row r="2" spans="1:13" ht="15" customHeight="1" x14ac:dyDescent="0.2">
      <c r="B2" s="453"/>
      <c r="C2" s="453"/>
      <c r="D2" s="385" t="s">
        <v>0</v>
      </c>
      <c r="E2" s="385"/>
      <c r="F2" s="385"/>
      <c r="G2" s="385"/>
      <c r="H2" s="385"/>
      <c r="I2" s="385"/>
      <c r="J2" s="375"/>
      <c r="K2" s="375"/>
      <c r="L2" s="375"/>
      <c r="M2" s="45"/>
    </row>
    <row r="3" spans="1:13" ht="15" customHeight="1" x14ac:dyDescent="0.2">
      <c r="B3" s="453"/>
      <c r="C3" s="453"/>
      <c r="D3" s="385"/>
      <c r="E3" s="385"/>
      <c r="F3" s="385"/>
      <c r="G3" s="385"/>
      <c r="H3" s="385"/>
      <c r="I3" s="385"/>
      <c r="J3" s="375"/>
      <c r="K3" s="375"/>
      <c r="L3" s="375"/>
      <c r="M3" s="61"/>
    </row>
    <row r="4" spans="1:13" ht="15" customHeight="1" x14ac:dyDescent="0.2">
      <c r="B4" s="453"/>
      <c r="C4" s="453"/>
      <c r="D4" s="140"/>
      <c r="E4" s="140"/>
      <c r="F4" s="140"/>
      <c r="G4" s="140"/>
      <c r="H4" s="140"/>
      <c r="I4" s="140"/>
      <c r="J4" s="375"/>
      <c r="K4" s="375"/>
      <c r="L4" s="375"/>
      <c r="M4" s="61"/>
    </row>
    <row r="5" spans="1:13" ht="15" customHeight="1" x14ac:dyDescent="0.2">
      <c r="B5" s="453"/>
      <c r="C5" s="453"/>
      <c r="D5" s="140"/>
      <c r="E5" s="140"/>
      <c r="F5" s="140"/>
      <c r="G5" s="140"/>
      <c r="H5" s="140"/>
      <c r="I5" s="140"/>
      <c r="J5" s="375"/>
      <c r="K5" s="375"/>
      <c r="L5" s="375"/>
      <c r="M5" s="61"/>
    </row>
    <row r="6" spans="1:13" ht="15" customHeight="1" thickBot="1" x14ac:dyDescent="0.25">
      <c r="B6" s="453"/>
      <c r="C6" s="453"/>
      <c r="D6" s="25"/>
      <c r="E6" s="25"/>
      <c r="F6" s="25"/>
      <c r="G6" s="25"/>
      <c r="H6" s="25"/>
      <c r="I6" s="25"/>
      <c r="J6" s="375"/>
      <c r="K6" s="375"/>
      <c r="L6" s="375"/>
      <c r="M6" s="61"/>
    </row>
    <row r="7" spans="1:13" ht="19.5" thickBot="1" x14ac:dyDescent="0.25">
      <c r="B7" s="453"/>
      <c r="C7" s="453"/>
      <c r="D7" s="379" t="s">
        <v>1</v>
      </c>
      <c r="E7" s="379"/>
      <c r="F7" s="418">
        <f>'Classements 1-2'!F7</f>
        <v>42960</v>
      </c>
      <c r="G7" s="419"/>
      <c r="H7" s="419"/>
      <c r="I7" s="420"/>
      <c r="J7" s="375"/>
      <c r="K7" s="375"/>
      <c r="L7" s="375"/>
      <c r="M7" s="45"/>
    </row>
    <row r="8" spans="1:13" ht="16.5" customHeight="1" thickBot="1" x14ac:dyDescent="0.25">
      <c r="B8" s="454"/>
      <c r="C8" s="454"/>
      <c r="D8" s="123" t="str">
        <f>'Classements 1-2'!D8</f>
        <v xml:space="preserve">Club Organis. </v>
      </c>
      <c r="E8" s="421" t="str">
        <f>'Classements 1-2'!E8</f>
        <v>Velo loisirs Feillens</v>
      </c>
      <c r="F8" s="422"/>
      <c r="G8" s="421"/>
      <c r="H8" s="421"/>
      <c r="I8" s="421"/>
      <c r="J8" s="376"/>
      <c r="K8" s="376"/>
      <c r="L8" s="376"/>
      <c r="M8" s="45"/>
    </row>
    <row r="9" spans="1:13" ht="19.5" thickBot="1" x14ac:dyDescent="0.25">
      <c r="B9" s="380" t="s">
        <v>19</v>
      </c>
      <c r="C9" s="380"/>
      <c r="D9" s="380"/>
      <c r="E9" s="392" t="str">
        <f>'Classements 1-2'!E9</f>
        <v>15ème Prix de Bagé Le Châtel</v>
      </c>
      <c r="F9" s="423"/>
      <c r="G9" s="423"/>
      <c r="H9" s="423"/>
      <c r="I9" s="424"/>
      <c r="J9" s="395" t="s">
        <v>45</v>
      </c>
      <c r="K9" s="396"/>
      <c r="L9" s="167">
        <v>25.54</v>
      </c>
      <c r="M9" s="112"/>
    </row>
    <row r="10" spans="1:13" ht="8.2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44"/>
      <c r="L10" s="45"/>
      <c r="M10" s="45"/>
    </row>
    <row r="11" spans="1:13" s="7" customFormat="1" ht="15" customHeight="1" thickBot="1" x14ac:dyDescent="0.25">
      <c r="B11" s="399" t="s">
        <v>30</v>
      </c>
      <c r="C11" s="400"/>
      <c r="D11" s="400"/>
      <c r="E11" s="397" t="str">
        <f>'Classements 1-2'!E11</f>
        <v xml:space="preserve">Nombre de participants </v>
      </c>
      <c r="F11" s="398"/>
      <c r="G11" s="125">
        <v>1</v>
      </c>
      <c r="H11" s="23" t="s">
        <v>2</v>
      </c>
      <c r="I11" s="126">
        <v>31.5</v>
      </c>
      <c r="J11" s="463" t="s">
        <v>3</v>
      </c>
      <c r="K11" s="476"/>
      <c r="L11" s="477"/>
      <c r="M11" s="95"/>
    </row>
    <row r="12" spans="1:13" s="7" customFormat="1" ht="15" customHeight="1" thickBot="1" x14ac:dyDescent="0.25">
      <c r="B12" s="36" t="s">
        <v>37</v>
      </c>
      <c r="C12" s="37" t="s">
        <v>4</v>
      </c>
      <c r="D12" s="38" t="s">
        <v>5</v>
      </c>
      <c r="E12" s="135" t="s">
        <v>6</v>
      </c>
      <c r="F12" s="154" t="s">
        <v>41</v>
      </c>
      <c r="G12" s="135" t="s">
        <v>7</v>
      </c>
      <c r="H12" s="135" t="s">
        <v>8</v>
      </c>
      <c r="I12" s="109" t="s">
        <v>20</v>
      </c>
      <c r="J12" s="464"/>
      <c r="K12" s="478"/>
      <c r="L12" s="479"/>
      <c r="M12" s="95"/>
    </row>
    <row r="13" spans="1:13" s="7" customFormat="1" ht="15" customHeight="1" x14ac:dyDescent="0.2">
      <c r="B13" s="39">
        <v>1</v>
      </c>
      <c r="C13" s="40" t="s">
        <v>111</v>
      </c>
      <c r="D13" s="40" t="s">
        <v>112</v>
      </c>
      <c r="E13" s="50" t="s">
        <v>113</v>
      </c>
      <c r="F13" s="149">
        <v>55723217</v>
      </c>
      <c r="G13" s="50" t="s">
        <v>131</v>
      </c>
      <c r="H13" s="134">
        <v>69</v>
      </c>
      <c r="I13" s="41" t="s">
        <v>274</v>
      </c>
      <c r="J13" s="42"/>
      <c r="K13" s="476"/>
      <c r="L13" s="477"/>
      <c r="M13" s="95"/>
    </row>
    <row r="14" spans="1:13" s="7" customFormat="1" ht="15" customHeight="1" x14ac:dyDescent="0.2">
      <c r="B14" s="136">
        <v>2</v>
      </c>
      <c r="C14" s="15"/>
      <c r="D14" s="15"/>
      <c r="E14" s="83"/>
      <c r="F14" s="158"/>
      <c r="G14" s="83"/>
      <c r="H14" s="118"/>
      <c r="I14" s="120"/>
      <c r="J14" s="119"/>
      <c r="K14" s="480"/>
      <c r="L14" s="481"/>
      <c r="M14" s="95"/>
    </row>
    <row r="15" spans="1:13" s="7" customFormat="1" ht="15" customHeight="1" x14ac:dyDescent="0.2">
      <c r="B15" s="136">
        <v>3</v>
      </c>
      <c r="C15" s="15"/>
      <c r="D15" s="15"/>
      <c r="E15" s="83"/>
      <c r="F15" s="158"/>
      <c r="G15" s="83"/>
      <c r="H15" s="118"/>
      <c r="I15" s="120"/>
      <c r="J15" s="119"/>
      <c r="K15" s="480"/>
      <c r="L15" s="481"/>
      <c r="M15" s="95"/>
    </row>
    <row r="16" spans="1:13" s="7" customFormat="1" ht="15" customHeight="1" x14ac:dyDescent="0.2">
      <c r="B16" s="286">
        <v>4</v>
      </c>
      <c r="C16" s="287"/>
      <c r="D16" s="287"/>
      <c r="E16" s="288"/>
      <c r="F16" s="288"/>
      <c r="G16" s="288"/>
      <c r="H16" s="289"/>
      <c r="I16" s="290"/>
      <c r="J16" s="119"/>
      <c r="K16" s="480"/>
      <c r="L16" s="481"/>
      <c r="M16" s="95"/>
    </row>
    <row r="17" spans="1:15" s="7" customFormat="1" ht="15" customHeight="1" x14ac:dyDescent="0.2">
      <c r="B17" s="136">
        <v>5</v>
      </c>
      <c r="C17" s="15"/>
      <c r="D17" s="15"/>
      <c r="E17" s="83"/>
      <c r="F17" s="158"/>
      <c r="G17" s="83"/>
      <c r="H17" s="118"/>
      <c r="I17" s="120"/>
      <c r="J17" s="119"/>
      <c r="K17" s="480"/>
      <c r="L17" s="481"/>
      <c r="M17" s="95"/>
    </row>
    <row r="18" spans="1:15" s="7" customFormat="1" ht="15" customHeight="1" x14ac:dyDescent="0.2">
      <c r="B18" s="310"/>
      <c r="C18" s="311"/>
      <c r="D18" s="311"/>
      <c r="E18" s="312"/>
      <c r="F18" s="312"/>
      <c r="G18" s="312"/>
      <c r="H18" s="313"/>
      <c r="I18" s="314"/>
      <c r="J18" s="119"/>
      <c r="K18" s="480"/>
      <c r="L18" s="481"/>
      <c r="M18" s="95"/>
    </row>
    <row r="19" spans="1:15" s="7" customFormat="1" ht="15" customHeight="1" x14ac:dyDescent="0.2">
      <c r="B19" s="310"/>
      <c r="C19" s="311"/>
      <c r="D19" s="311"/>
      <c r="E19" s="312"/>
      <c r="F19" s="312"/>
      <c r="G19" s="312"/>
      <c r="H19" s="313"/>
      <c r="I19" s="314"/>
      <c r="J19" s="119"/>
      <c r="K19" s="480"/>
      <c r="L19" s="481"/>
      <c r="M19" s="95"/>
    </row>
    <row r="20" spans="1:15" s="7" customFormat="1" ht="15" customHeight="1" x14ac:dyDescent="0.2">
      <c r="B20" s="310"/>
      <c r="C20" s="311"/>
      <c r="D20" s="311"/>
      <c r="E20" s="312"/>
      <c r="F20" s="312"/>
      <c r="G20" s="312"/>
      <c r="H20" s="313"/>
      <c r="I20" s="314"/>
      <c r="J20" s="119"/>
      <c r="K20" s="480"/>
      <c r="L20" s="481"/>
      <c r="M20" s="95"/>
    </row>
    <row r="21" spans="1:15" s="7" customFormat="1" ht="15" customHeight="1" x14ac:dyDescent="0.2">
      <c r="B21" s="291"/>
      <c r="C21" s="292"/>
      <c r="D21" s="292"/>
      <c r="E21" s="288"/>
      <c r="F21" s="288"/>
      <c r="G21" s="288"/>
      <c r="H21" s="289"/>
      <c r="I21" s="293"/>
      <c r="J21" s="119"/>
      <c r="K21" s="480"/>
      <c r="L21" s="481"/>
      <c r="M21" s="95"/>
    </row>
    <row r="22" spans="1:15" s="7" customFormat="1" ht="15" customHeight="1" thickBot="1" x14ac:dyDescent="0.25">
      <c r="B22" s="315"/>
      <c r="C22" s="316"/>
      <c r="D22" s="316"/>
      <c r="E22" s="301"/>
      <c r="F22" s="301"/>
      <c r="G22" s="301"/>
      <c r="H22" s="306"/>
      <c r="I22" s="317"/>
      <c r="J22" s="43"/>
      <c r="K22" s="482"/>
      <c r="L22" s="483"/>
      <c r="M22" s="95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1:M22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53"/>
      <c r="C1" s="453"/>
      <c r="D1" s="60"/>
      <c r="E1" s="60"/>
      <c r="F1" s="60"/>
      <c r="G1" s="197"/>
      <c r="H1" s="197"/>
      <c r="I1" s="197"/>
      <c r="J1" s="375"/>
      <c r="K1" s="375"/>
      <c r="L1" s="375"/>
      <c r="M1" s="197"/>
    </row>
    <row r="2" spans="1:13" ht="15" customHeight="1" x14ac:dyDescent="0.2">
      <c r="B2" s="453"/>
      <c r="C2" s="453"/>
      <c r="D2" s="385" t="s">
        <v>0</v>
      </c>
      <c r="E2" s="385"/>
      <c r="F2" s="385"/>
      <c r="G2" s="385"/>
      <c r="H2" s="385"/>
      <c r="I2" s="385"/>
      <c r="J2" s="375"/>
      <c r="K2" s="375"/>
      <c r="L2" s="375"/>
      <c r="M2" s="45"/>
    </row>
    <row r="3" spans="1:13" ht="15" customHeight="1" x14ac:dyDescent="0.2">
      <c r="B3" s="453"/>
      <c r="C3" s="453"/>
      <c r="D3" s="385"/>
      <c r="E3" s="385"/>
      <c r="F3" s="385"/>
      <c r="G3" s="385"/>
      <c r="H3" s="385"/>
      <c r="I3" s="385"/>
      <c r="J3" s="375"/>
      <c r="K3" s="375"/>
      <c r="L3" s="375"/>
      <c r="M3" s="61"/>
    </row>
    <row r="4" spans="1:13" ht="15" customHeight="1" x14ac:dyDescent="0.2">
      <c r="B4" s="453"/>
      <c r="C4" s="453"/>
      <c r="D4" s="140"/>
      <c r="E4" s="140"/>
      <c r="F4" s="140"/>
      <c r="G4" s="140"/>
      <c r="H4" s="140"/>
      <c r="I4" s="140"/>
      <c r="J4" s="375"/>
      <c r="K4" s="375"/>
      <c r="L4" s="375"/>
      <c r="M4" s="61"/>
    </row>
    <row r="5" spans="1:13" ht="15" customHeight="1" x14ac:dyDescent="0.2">
      <c r="B5" s="453"/>
      <c r="C5" s="453"/>
      <c r="D5" s="140"/>
      <c r="E5" s="140"/>
      <c r="F5" s="140"/>
      <c r="G5" s="140"/>
      <c r="H5" s="140"/>
      <c r="I5" s="140"/>
      <c r="J5" s="375"/>
      <c r="K5" s="375"/>
      <c r="L5" s="375"/>
      <c r="M5" s="61"/>
    </row>
    <row r="6" spans="1:13" ht="15" customHeight="1" thickBot="1" x14ac:dyDescent="0.25">
      <c r="B6" s="453"/>
      <c r="C6" s="453"/>
      <c r="D6" s="25"/>
      <c r="E6" s="25"/>
      <c r="F6" s="25"/>
      <c r="G6" s="25"/>
      <c r="H6" s="25"/>
      <c r="I6" s="25"/>
      <c r="J6" s="375"/>
      <c r="K6" s="375"/>
      <c r="L6" s="375"/>
      <c r="M6" s="61"/>
    </row>
    <row r="7" spans="1:13" ht="19.5" thickBot="1" x14ac:dyDescent="0.25">
      <c r="B7" s="453"/>
      <c r="C7" s="453"/>
      <c r="D7" s="379" t="s">
        <v>1</v>
      </c>
      <c r="E7" s="379"/>
      <c r="F7" s="418">
        <f>'Classements 1-2'!F7</f>
        <v>42960</v>
      </c>
      <c r="G7" s="419"/>
      <c r="H7" s="419"/>
      <c r="I7" s="420"/>
      <c r="J7" s="375"/>
      <c r="K7" s="375"/>
      <c r="L7" s="375"/>
      <c r="M7" s="45"/>
    </row>
    <row r="8" spans="1:13" ht="16.5" customHeight="1" thickBot="1" x14ac:dyDescent="0.25">
      <c r="B8" s="454"/>
      <c r="C8" s="454"/>
      <c r="D8" s="123" t="str">
        <f>'Classements 1-2'!D8</f>
        <v xml:space="preserve">Club Organis. </v>
      </c>
      <c r="E8" s="421" t="str">
        <f>'Classements 1-2'!E8</f>
        <v>Velo loisirs Feillens</v>
      </c>
      <c r="F8" s="422"/>
      <c r="G8" s="421"/>
      <c r="H8" s="421"/>
      <c r="I8" s="421"/>
      <c r="J8" s="376"/>
      <c r="K8" s="376"/>
      <c r="L8" s="376"/>
      <c r="M8" s="45"/>
    </row>
    <row r="9" spans="1:13" ht="19.5" thickBot="1" x14ac:dyDescent="0.25">
      <c r="B9" s="380" t="s">
        <v>19</v>
      </c>
      <c r="C9" s="380"/>
      <c r="D9" s="380"/>
      <c r="E9" s="392" t="str">
        <f>'Classements 1-2'!E9</f>
        <v>15ème Prix de Bagé Le Châtel</v>
      </c>
      <c r="F9" s="423"/>
      <c r="G9" s="423"/>
      <c r="H9" s="423"/>
      <c r="I9" s="424"/>
      <c r="J9" s="395" t="s">
        <v>45</v>
      </c>
      <c r="K9" s="396"/>
      <c r="L9" s="167">
        <v>30.28</v>
      </c>
      <c r="M9" s="112"/>
    </row>
    <row r="10" spans="1:13" ht="8.2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44"/>
      <c r="L10" s="45"/>
      <c r="M10" s="45"/>
    </row>
    <row r="11" spans="1:13" s="7" customFormat="1" ht="15" customHeight="1" thickBot="1" x14ac:dyDescent="0.25">
      <c r="B11" s="399" t="s">
        <v>11</v>
      </c>
      <c r="C11" s="400"/>
      <c r="D11" s="400"/>
      <c r="E11" s="397" t="str">
        <f>'Classements 1-2'!E11</f>
        <v xml:space="preserve">Nombre de participants </v>
      </c>
      <c r="F11" s="398"/>
      <c r="G11" s="125">
        <v>3</v>
      </c>
      <c r="H11" s="23" t="s">
        <v>42</v>
      </c>
      <c r="I11" s="126">
        <v>37.5</v>
      </c>
      <c r="J11" s="463"/>
      <c r="K11" s="476"/>
      <c r="L11" s="477"/>
      <c r="M11" s="115"/>
    </row>
    <row r="12" spans="1:13" s="7" customFormat="1" ht="16.5" customHeight="1" thickBot="1" x14ac:dyDescent="0.25">
      <c r="B12" s="36" t="s">
        <v>37</v>
      </c>
      <c r="C12" s="37" t="s">
        <v>4</v>
      </c>
      <c r="D12" s="38" t="s">
        <v>5</v>
      </c>
      <c r="E12" s="135" t="s">
        <v>6</v>
      </c>
      <c r="F12" s="154" t="s">
        <v>41</v>
      </c>
      <c r="G12" s="135" t="s">
        <v>7</v>
      </c>
      <c r="H12" s="135" t="s">
        <v>8</v>
      </c>
      <c r="I12" s="109" t="s">
        <v>20</v>
      </c>
      <c r="J12" s="464"/>
      <c r="K12" s="478"/>
      <c r="L12" s="479"/>
      <c r="M12" s="114"/>
    </row>
    <row r="13" spans="1:13" s="7" customFormat="1" ht="16.5" customHeight="1" x14ac:dyDescent="0.2">
      <c r="B13" s="294">
        <v>1</v>
      </c>
      <c r="C13" s="8" t="s">
        <v>61</v>
      </c>
      <c r="D13" s="8" t="s">
        <v>62</v>
      </c>
      <c r="E13" s="8" t="s">
        <v>63</v>
      </c>
      <c r="F13" s="157">
        <v>55655533</v>
      </c>
      <c r="G13" s="50" t="s">
        <v>131</v>
      </c>
      <c r="H13" s="50">
        <v>71</v>
      </c>
      <c r="I13" s="331" t="s">
        <v>275</v>
      </c>
      <c r="J13" s="31"/>
      <c r="K13" s="476"/>
      <c r="L13" s="477"/>
      <c r="M13" s="114"/>
    </row>
    <row r="14" spans="1:13" s="7" customFormat="1" ht="16.5" customHeight="1" x14ac:dyDescent="0.2">
      <c r="B14" s="295">
        <v>2</v>
      </c>
      <c r="C14" s="50" t="s">
        <v>80</v>
      </c>
      <c r="D14" s="50" t="s">
        <v>81</v>
      </c>
      <c r="E14" s="50" t="s">
        <v>82</v>
      </c>
      <c r="F14" s="50">
        <v>55718789</v>
      </c>
      <c r="G14" s="50" t="s">
        <v>131</v>
      </c>
      <c r="H14" s="50">
        <v>71</v>
      </c>
      <c r="I14" s="296" t="s">
        <v>253</v>
      </c>
      <c r="J14" s="297"/>
      <c r="K14" s="480"/>
      <c r="L14" s="481"/>
      <c r="M14" s="114"/>
    </row>
    <row r="15" spans="1:13" s="7" customFormat="1" ht="16.5" customHeight="1" x14ac:dyDescent="0.2">
      <c r="B15" s="349">
        <v>3</v>
      </c>
      <c r="C15" s="350" t="s">
        <v>117</v>
      </c>
      <c r="D15" s="350" t="s">
        <v>118</v>
      </c>
      <c r="E15" s="350" t="s">
        <v>119</v>
      </c>
      <c r="F15" s="350">
        <v>55709094</v>
      </c>
      <c r="G15" s="350" t="s">
        <v>131</v>
      </c>
      <c r="H15" s="350">
        <v>69</v>
      </c>
      <c r="I15" s="351" t="s">
        <v>251</v>
      </c>
      <c r="J15" s="297"/>
      <c r="K15" s="480"/>
      <c r="L15" s="481"/>
      <c r="M15" s="114"/>
    </row>
    <row r="16" spans="1:13" s="7" customFormat="1" ht="16.5" customHeight="1" x14ac:dyDescent="0.2">
      <c r="B16" s="295"/>
      <c r="C16" s="50"/>
      <c r="D16" s="50"/>
      <c r="E16" s="50"/>
      <c r="F16" s="50"/>
      <c r="G16" s="50"/>
      <c r="H16" s="50"/>
      <c r="I16" s="318"/>
      <c r="J16" s="297"/>
      <c r="K16" s="480"/>
      <c r="L16" s="481"/>
      <c r="M16" s="114"/>
    </row>
    <row r="17" spans="1:15" s="7" customFormat="1" ht="16.5" customHeight="1" x14ac:dyDescent="0.2">
      <c r="B17" s="295"/>
      <c r="C17" s="50"/>
      <c r="D17" s="50"/>
      <c r="E17" s="50"/>
      <c r="F17" s="50"/>
      <c r="G17" s="50"/>
      <c r="H17" s="50"/>
      <c r="I17" s="318"/>
      <c r="J17" s="297"/>
      <c r="K17" s="480"/>
      <c r="L17" s="481"/>
      <c r="M17" s="114"/>
    </row>
    <row r="18" spans="1:15" s="7" customFormat="1" ht="16.5" customHeight="1" x14ac:dyDescent="0.2">
      <c r="B18" s="295"/>
      <c r="C18" s="50"/>
      <c r="D18" s="50"/>
      <c r="E18" s="50"/>
      <c r="F18" s="50"/>
      <c r="G18" s="50"/>
      <c r="H18" s="50"/>
      <c r="I18" s="318"/>
      <c r="J18" s="297"/>
      <c r="K18" s="484"/>
      <c r="L18" s="485"/>
      <c r="M18" s="114"/>
    </row>
    <row r="19" spans="1:15" s="7" customFormat="1" ht="16.5" customHeight="1" x14ac:dyDescent="0.2">
      <c r="B19" s="295"/>
      <c r="C19" s="50"/>
      <c r="D19" s="50"/>
      <c r="E19" s="50"/>
      <c r="F19" s="50"/>
      <c r="G19" s="50"/>
      <c r="H19" s="50"/>
      <c r="I19" s="318"/>
      <c r="J19" s="297"/>
      <c r="K19" s="484"/>
      <c r="L19" s="485"/>
      <c r="M19" s="114"/>
    </row>
    <row r="20" spans="1:15" s="7" customFormat="1" ht="16.5" customHeight="1" x14ac:dyDescent="0.2">
      <c r="B20" s="295"/>
      <c r="C20" s="50"/>
      <c r="D20" s="50"/>
      <c r="E20" s="50"/>
      <c r="F20" s="50"/>
      <c r="G20" s="50"/>
      <c r="H20" s="50"/>
      <c r="I20" s="318"/>
      <c r="J20" s="297"/>
      <c r="K20" s="484"/>
      <c r="L20" s="485"/>
      <c r="M20" s="114"/>
    </row>
    <row r="21" spans="1:15" s="7" customFormat="1" ht="16.5" customHeight="1" x14ac:dyDescent="0.2">
      <c r="B21" s="295"/>
      <c r="C21" s="50"/>
      <c r="D21" s="50"/>
      <c r="E21" s="50"/>
      <c r="F21" s="50"/>
      <c r="G21" s="50"/>
      <c r="H21" s="50"/>
      <c r="I21" s="296"/>
      <c r="J21" s="297"/>
      <c r="K21" s="484"/>
      <c r="L21" s="485"/>
      <c r="M21" s="114"/>
    </row>
    <row r="22" spans="1:15" s="7" customFormat="1" ht="15" customHeight="1" thickBot="1" x14ac:dyDescent="0.25">
      <c r="B22" s="73"/>
      <c r="C22" s="49"/>
      <c r="D22" s="49"/>
      <c r="E22" s="50"/>
      <c r="F22" s="50"/>
      <c r="G22" s="50"/>
      <c r="H22" s="134"/>
      <c r="I22" s="298"/>
      <c r="J22" s="119"/>
      <c r="K22" s="486"/>
      <c r="L22" s="479"/>
      <c r="M22" s="95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22">
    <cfRule type="cellIs" dxfId="1" priority="3" stopIfTrue="1" operator="lessThan">
      <formula>1</formula>
    </cfRule>
  </conditionalFormatting>
  <conditionalFormatting sqref="J13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view="pageBreakPreview" workbookViewId="0">
      <selection activeCell="D2" sqref="D2:L4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6.75" customHeight="1" x14ac:dyDescent="0.2"/>
    <row r="2" spans="2:13" ht="15" customHeight="1" x14ac:dyDescent="0.2">
      <c r="B2" s="487"/>
      <c r="C2" s="487"/>
      <c r="D2" s="488" t="s">
        <v>14</v>
      </c>
      <c r="E2" s="488"/>
      <c r="F2" s="488"/>
      <c r="G2" s="488"/>
      <c r="H2" s="488"/>
      <c r="I2" s="488"/>
      <c r="J2" s="488"/>
      <c r="K2" s="488"/>
      <c r="L2" s="488"/>
      <c r="M2" s="45"/>
    </row>
    <row r="3" spans="2:13" ht="15" customHeight="1" x14ac:dyDescent="0.2">
      <c r="B3" s="487"/>
      <c r="C3" s="487"/>
      <c r="D3" s="488"/>
      <c r="E3" s="488"/>
      <c r="F3" s="488"/>
      <c r="G3" s="488"/>
      <c r="H3" s="488"/>
      <c r="I3" s="488"/>
      <c r="J3" s="488"/>
      <c r="K3" s="488"/>
      <c r="L3" s="488"/>
      <c r="M3" s="133"/>
    </row>
    <row r="4" spans="2:13" ht="15" customHeight="1" x14ac:dyDescent="0.2">
      <c r="B4" s="487"/>
      <c r="C4" s="487"/>
      <c r="D4" s="488"/>
      <c r="E4" s="488"/>
      <c r="F4" s="488"/>
      <c r="G4" s="488"/>
      <c r="H4" s="488"/>
      <c r="I4" s="488"/>
      <c r="J4" s="488"/>
      <c r="K4" s="488"/>
      <c r="L4" s="488"/>
      <c r="M4" s="133"/>
    </row>
    <row r="5" spans="2:13" ht="13.5" customHeight="1" x14ac:dyDescent="0.25">
      <c r="B5" s="487"/>
      <c r="C5" s="487"/>
      <c r="D5" s="142"/>
      <c r="E5" s="142"/>
      <c r="F5" s="142"/>
      <c r="G5" s="142"/>
      <c r="H5" s="142"/>
      <c r="I5" s="142"/>
      <c r="J5" s="142"/>
      <c r="K5" s="195"/>
      <c r="L5" s="195"/>
      <c r="M5" s="133"/>
    </row>
    <row r="6" spans="2:13" ht="11.25" customHeight="1" thickBot="1" x14ac:dyDescent="0.25">
      <c r="B6" s="487"/>
      <c r="C6" s="487"/>
      <c r="D6" s="139"/>
      <c r="E6" s="139"/>
      <c r="F6" s="139"/>
      <c r="G6" s="139"/>
      <c r="H6" s="139"/>
      <c r="I6" s="139"/>
      <c r="J6" s="139"/>
      <c r="K6" s="139"/>
      <c r="L6" s="139"/>
      <c r="M6" s="133"/>
    </row>
    <row r="7" spans="2:13" ht="27.75" customHeight="1" thickBot="1" x14ac:dyDescent="0.25">
      <c r="B7" s="487"/>
      <c r="C7" s="487"/>
      <c r="D7" s="247" t="s">
        <v>35</v>
      </c>
      <c r="E7" s="267" t="s">
        <v>4</v>
      </c>
      <c r="F7" s="493" t="s">
        <v>48</v>
      </c>
      <c r="G7" s="494"/>
      <c r="H7" s="494"/>
      <c r="I7" s="495"/>
      <c r="J7" s="270" t="s">
        <v>49</v>
      </c>
      <c r="K7" s="489" t="s">
        <v>50</v>
      </c>
      <c r="L7" s="490"/>
      <c r="M7" s="133"/>
    </row>
    <row r="8" spans="2:13" ht="15" customHeight="1" x14ac:dyDescent="0.2">
      <c r="B8" s="487"/>
      <c r="C8" s="487"/>
      <c r="D8" s="248" t="s">
        <v>31</v>
      </c>
      <c r="E8" s="271" t="s">
        <v>281</v>
      </c>
      <c r="F8" s="496" t="s">
        <v>282</v>
      </c>
      <c r="G8" s="497"/>
      <c r="H8" s="497"/>
      <c r="I8" s="498"/>
      <c r="J8" s="173"/>
      <c r="K8" s="502" t="s">
        <v>283</v>
      </c>
      <c r="L8" s="503"/>
      <c r="M8" s="193"/>
    </row>
    <row r="9" spans="2:13" ht="15" customHeight="1" x14ac:dyDescent="0.2">
      <c r="B9" s="487"/>
      <c r="C9" s="487"/>
      <c r="D9" s="249" t="s">
        <v>32</v>
      </c>
      <c r="E9" s="272"/>
      <c r="F9" s="499"/>
      <c r="G9" s="500"/>
      <c r="H9" s="500"/>
      <c r="I9" s="501"/>
      <c r="J9" s="250"/>
      <c r="K9" s="491"/>
      <c r="L9" s="492"/>
      <c r="M9" s="33"/>
    </row>
    <row r="10" spans="2:13" ht="15" customHeight="1" x14ac:dyDescent="0.2">
      <c r="B10" s="507" t="s">
        <v>38</v>
      </c>
      <c r="C10" s="507"/>
      <c r="D10" s="249" t="s">
        <v>32</v>
      </c>
      <c r="E10" s="272"/>
      <c r="F10" s="499"/>
      <c r="G10" s="500"/>
      <c r="H10" s="500"/>
      <c r="I10" s="501"/>
      <c r="J10" s="250"/>
      <c r="K10" s="508"/>
      <c r="L10" s="509"/>
      <c r="M10" s="33"/>
    </row>
    <row r="11" spans="2:13" ht="15" customHeight="1" x14ac:dyDescent="0.2">
      <c r="B11" s="507"/>
      <c r="C11" s="507"/>
      <c r="D11" s="249" t="s">
        <v>33</v>
      </c>
      <c r="E11" s="272"/>
      <c r="F11" s="499"/>
      <c r="G11" s="500"/>
      <c r="H11" s="500"/>
      <c r="I11" s="501"/>
      <c r="J11" s="250"/>
      <c r="K11" s="491"/>
      <c r="L11" s="492"/>
      <c r="M11" s="33"/>
    </row>
    <row r="12" spans="2:13" ht="15" customHeight="1" x14ac:dyDescent="0.2">
      <c r="B12" s="507"/>
      <c r="C12" s="507"/>
      <c r="D12" s="249" t="s">
        <v>33</v>
      </c>
      <c r="E12" s="272"/>
      <c r="F12" s="499"/>
      <c r="G12" s="500"/>
      <c r="H12" s="500"/>
      <c r="I12" s="501"/>
      <c r="J12" s="250"/>
      <c r="K12" s="508"/>
      <c r="L12" s="509"/>
      <c r="M12" s="33"/>
    </row>
    <row r="13" spans="2:13" ht="15" customHeight="1" x14ac:dyDescent="0.2">
      <c r="B13" s="507"/>
      <c r="C13" s="507"/>
      <c r="D13" s="249" t="s">
        <v>33</v>
      </c>
      <c r="E13" s="272"/>
      <c r="F13" s="499"/>
      <c r="G13" s="500"/>
      <c r="H13" s="500"/>
      <c r="I13" s="501"/>
      <c r="J13" s="250"/>
      <c r="K13" s="508"/>
      <c r="L13" s="509"/>
      <c r="M13" s="33"/>
    </row>
    <row r="14" spans="2:13" ht="15" customHeight="1" x14ac:dyDescent="0.2">
      <c r="B14" s="507"/>
      <c r="C14" s="507"/>
      <c r="D14" s="249" t="s">
        <v>34</v>
      </c>
      <c r="E14" s="272"/>
      <c r="F14" s="499"/>
      <c r="G14" s="500"/>
      <c r="H14" s="500"/>
      <c r="I14" s="501"/>
      <c r="J14" s="251"/>
      <c r="K14" s="491"/>
      <c r="L14" s="492"/>
      <c r="M14" s="25"/>
    </row>
    <row r="15" spans="2:13" ht="15" customHeight="1" x14ac:dyDescent="0.2">
      <c r="B15" s="507"/>
      <c r="C15" s="507"/>
      <c r="D15" s="252" t="s">
        <v>34</v>
      </c>
      <c r="E15" s="272"/>
      <c r="F15" s="499"/>
      <c r="G15" s="500"/>
      <c r="H15" s="500"/>
      <c r="I15" s="501"/>
      <c r="J15" s="251"/>
      <c r="K15" s="508"/>
      <c r="L15" s="509"/>
      <c r="M15" s="25"/>
    </row>
    <row r="16" spans="2:13" ht="15" customHeight="1" thickBot="1" x14ac:dyDescent="0.25">
      <c r="B16" s="507"/>
      <c r="C16" s="507"/>
      <c r="D16" s="253" t="s">
        <v>34</v>
      </c>
      <c r="E16" s="273"/>
      <c r="F16" s="504"/>
      <c r="G16" s="505"/>
      <c r="H16" s="505"/>
      <c r="I16" s="506"/>
      <c r="J16" s="254"/>
      <c r="K16" s="512"/>
      <c r="L16" s="513"/>
      <c r="M16" s="33"/>
    </row>
    <row r="17" spans="2:13" ht="9" customHeight="1" thickBot="1" x14ac:dyDescent="0.25">
      <c r="B17" s="507"/>
      <c r="C17" s="507"/>
      <c r="D17" s="132"/>
      <c r="E17" s="25"/>
      <c r="F17" s="25"/>
      <c r="G17" s="25"/>
      <c r="H17" s="25"/>
      <c r="I17" s="137"/>
      <c r="J17" s="33"/>
      <c r="K17" s="198"/>
      <c r="L17" s="199"/>
      <c r="M17" s="33"/>
    </row>
    <row r="18" spans="2:13" ht="15" customHeight="1" x14ac:dyDescent="0.2">
      <c r="B18" s="507"/>
      <c r="C18" s="507"/>
      <c r="D18" s="255" t="s">
        <v>53</v>
      </c>
      <c r="E18" s="275" t="s">
        <v>284</v>
      </c>
      <c r="F18" s="496" t="s">
        <v>285</v>
      </c>
      <c r="G18" s="497"/>
      <c r="H18" s="497"/>
      <c r="I18" s="498"/>
      <c r="J18" s="256"/>
      <c r="K18" s="514" t="s">
        <v>286</v>
      </c>
      <c r="L18" s="515"/>
      <c r="M18" s="33"/>
    </row>
    <row r="19" spans="2:13" ht="15" customHeight="1" x14ac:dyDescent="0.2">
      <c r="B19" s="25"/>
      <c r="C19" s="25"/>
      <c r="D19" s="249" t="s">
        <v>53</v>
      </c>
      <c r="E19" s="272"/>
      <c r="F19" s="499"/>
      <c r="G19" s="500"/>
      <c r="H19" s="500"/>
      <c r="I19" s="501"/>
      <c r="J19" s="257"/>
      <c r="K19" s="508"/>
      <c r="L19" s="509"/>
      <c r="M19" s="33"/>
    </row>
    <row r="20" spans="2:13" ht="15" customHeight="1" thickBot="1" x14ac:dyDescent="0.25">
      <c r="B20" s="25"/>
      <c r="C20" s="25"/>
      <c r="D20" s="258"/>
      <c r="E20" s="273"/>
      <c r="F20" s="504"/>
      <c r="G20" s="505"/>
      <c r="H20" s="505"/>
      <c r="I20" s="506"/>
      <c r="J20" s="259"/>
      <c r="K20" s="516"/>
      <c r="L20" s="517"/>
      <c r="M20" s="33"/>
    </row>
    <row r="21" spans="2:13" ht="9" customHeight="1" thickBot="1" x14ac:dyDescent="0.25">
      <c r="B21" s="25"/>
      <c r="C21" s="25"/>
      <c r="D21" s="25"/>
      <c r="E21" s="203"/>
      <c r="F21" s="203"/>
      <c r="G21" s="25"/>
      <c r="H21" s="25"/>
      <c r="I21" s="33"/>
      <c r="J21" s="33"/>
      <c r="K21" s="200"/>
      <c r="L21" s="199"/>
      <c r="M21" s="33"/>
    </row>
    <row r="22" spans="2:13" ht="15" customHeight="1" x14ac:dyDescent="0.2">
      <c r="B22" s="25"/>
      <c r="C22" s="25"/>
      <c r="D22" s="260" t="s">
        <v>18</v>
      </c>
      <c r="E22" s="275"/>
      <c r="F22" s="496"/>
      <c r="G22" s="497"/>
      <c r="H22" s="497"/>
      <c r="I22" s="498"/>
      <c r="J22" s="261"/>
      <c r="K22" s="518"/>
      <c r="L22" s="519"/>
      <c r="M22" s="33"/>
    </row>
    <row r="23" spans="2:13" ht="15" customHeight="1" x14ac:dyDescent="0.2">
      <c r="B23" s="25"/>
      <c r="C23" s="25"/>
      <c r="D23" s="252" t="s">
        <v>18</v>
      </c>
      <c r="E23" s="272"/>
      <c r="F23" s="546"/>
      <c r="G23" s="547"/>
      <c r="H23" s="547"/>
      <c r="I23" s="548"/>
      <c r="J23" s="251"/>
      <c r="K23" s="520"/>
      <c r="L23" s="521"/>
      <c r="M23" s="33"/>
    </row>
    <row r="24" spans="2:13" ht="15" customHeight="1" x14ac:dyDescent="0.2">
      <c r="B24" s="25"/>
      <c r="C24" s="25"/>
      <c r="D24" s="252" t="s">
        <v>18</v>
      </c>
      <c r="E24" s="272"/>
      <c r="F24" s="546"/>
      <c r="G24" s="547"/>
      <c r="H24" s="547"/>
      <c r="I24" s="548"/>
      <c r="J24" s="251"/>
      <c r="K24" s="510"/>
      <c r="L24" s="511"/>
      <c r="M24" s="33"/>
    </row>
    <row r="25" spans="2:13" ht="15" customHeight="1" x14ac:dyDescent="0.2">
      <c r="B25" s="25"/>
      <c r="C25" s="25"/>
      <c r="D25" s="252" t="s">
        <v>18</v>
      </c>
      <c r="E25" s="272"/>
      <c r="F25" s="546"/>
      <c r="G25" s="547"/>
      <c r="H25" s="547"/>
      <c r="I25" s="548"/>
      <c r="J25" s="251"/>
      <c r="K25" s="510"/>
      <c r="L25" s="511"/>
      <c r="M25" s="33"/>
    </row>
    <row r="26" spans="2:13" ht="15" customHeight="1" thickBot="1" x14ac:dyDescent="0.25">
      <c r="B26" s="25"/>
      <c r="C26" s="25"/>
      <c r="D26" s="253" t="s">
        <v>18</v>
      </c>
      <c r="E26" s="269"/>
      <c r="F26" s="504"/>
      <c r="G26" s="505"/>
      <c r="H26" s="505"/>
      <c r="I26" s="506"/>
      <c r="J26" s="254"/>
      <c r="K26" s="524"/>
      <c r="L26" s="525"/>
      <c r="M26" s="33"/>
    </row>
    <row r="27" spans="2:13" ht="11.25" customHeight="1" thickBot="1" x14ac:dyDescent="0.25">
      <c r="B27" s="46"/>
      <c r="C27" s="25"/>
      <c r="D27" s="25"/>
      <c r="E27" s="25"/>
      <c r="F27" s="25"/>
      <c r="G27" s="25"/>
      <c r="H27" s="25"/>
      <c r="I27" s="33"/>
      <c r="J27" s="33"/>
      <c r="K27" s="199"/>
      <c r="L27" s="199"/>
      <c r="M27" s="33"/>
    </row>
    <row r="28" spans="2:13" ht="15" customHeight="1" thickBot="1" x14ac:dyDescent="0.25">
      <c r="B28" s="46"/>
      <c r="C28" s="143" t="s">
        <v>13</v>
      </c>
      <c r="D28" s="262" t="s">
        <v>36</v>
      </c>
      <c r="E28" s="487"/>
      <c r="F28" s="487"/>
      <c r="G28" s="487"/>
      <c r="H28" s="487"/>
      <c r="I28" s="487"/>
      <c r="J28" s="487"/>
      <c r="K28" s="199"/>
      <c r="L28" s="199"/>
      <c r="M28" s="33"/>
    </row>
    <row r="29" spans="2:13" ht="15" customHeight="1" x14ac:dyDescent="0.2">
      <c r="B29" s="46"/>
      <c r="C29" s="196"/>
      <c r="D29" s="260" t="s">
        <v>24</v>
      </c>
      <c r="E29" s="274"/>
      <c r="F29" s="496"/>
      <c r="G29" s="497"/>
      <c r="H29" s="497"/>
      <c r="I29" s="498"/>
      <c r="J29" s="261"/>
      <c r="K29" s="502"/>
      <c r="L29" s="503"/>
      <c r="M29" s="33"/>
    </row>
    <row r="30" spans="2:13" ht="15" customHeight="1" x14ac:dyDescent="0.2">
      <c r="B30" s="46"/>
      <c r="C30" s="196"/>
      <c r="D30" s="252" t="s">
        <v>23</v>
      </c>
      <c r="E30" s="268"/>
      <c r="F30" s="499"/>
      <c r="G30" s="500"/>
      <c r="H30" s="500"/>
      <c r="I30" s="501"/>
      <c r="J30" s="251"/>
      <c r="K30" s="508"/>
      <c r="L30" s="509"/>
      <c r="M30" s="33"/>
    </row>
    <row r="31" spans="2:13" ht="15" customHeight="1" x14ac:dyDescent="0.2">
      <c r="B31" s="46"/>
      <c r="C31" s="196"/>
      <c r="D31" s="252" t="s">
        <v>25</v>
      </c>
      <c r="E31" s="268"/>
      <c r="F31" s="499"/>
      <c r="G31" s="500"/>
      <c r="H31" s="500"/>
      <c r="I31" s="501"/>
      <c r="J31" s="250"/>
      <c r="K31" s="491"/>
      <c r="L31" s="492"/>
      <c r="M31" s="33"/>
    </row>
    <row r="32" spans="2:13" ht="15" customHeight="1" x14ac:dyDescent="0.2">
      <c r="B32" s="46"/>
      <c r="C32" s="196"/>
      <c r="D32" s="252" t="s">
        <v>26</v>
      </c>
      <c r="E32" s="268"/>
      <c r="F32" s="499"/>
      <c r="G32" s="500"/>
      <c r="H32" s="500"/>
      <c r="I32" s="501"/>
      <c r="J32" s="251"/>
      <c r="K32" s="508"/>
      <c r="L32" s="509"/>
      <c r="M32" s="33"/>
    </row>
    <row r="33" spans="2:13" ht="15" customHeight="1" x14ac:dyDescent="0.2">
      <c r="B33" s="46"/>
      <c r="C33" s="196"/>
      <c r="D33" s="252" t="s">
        <v>28</v>
      </c>
      <c r="E33" s="268"/>
      <c r="F33" s="499"/>
      <c r="G33" s="500"/>
      <c r="H33" s="500"/>
      <c r="I33" s="501"/>
      <c r="J33" s="250"/>
      <c r="K33" s="491"/>
      <c r="L33" s="492"/>
      <c r="M33" s="33"/>
    </row>
    <row r="34" spans="2:13" ht="15" customHeight="1" thickBot="1" x14ac:dyDescent="0.25">
      <c r="B34" s="46"/>
      <c r="C34" s="196"/>
      <c r="D34" s="253" t="s">
        <v>27</v>
      </c>
      <c r="E34" s="273"/>
      <c r="F34" s="504"/>
      <c r="G34" s="505"/>
      <c r="H34" s="505"/>
      <c r="I34" s="506"/>
      <c r="J34" s="254"/>
      <c r="K34" s="512"/>
      <c r="L34" s="513"/>
      <c r="M34" s="33"/>
    </row>
    <row r="35" spans="2:13" ht="7.5" customHeight="1" thickBot="1" x14ac:dyDescent="0.25">
      <c r="B35" s="46"/>
      <c r="C35" s="196"/>
      <c r="D35" s="25"/>
      <c r="E35" s="33"/>
      <c r="F35" s="33"/>
      <c r="G35" s="33"/>
      <c r="H35" s="33"/>
      <c r="I35" s="33"/>
      <c r="J35" s="33"/>
      <c r="K35" s="199"/>
      <c r="L35" s="201"/>
      <c r="M35" s="193"/>
    </row>
    <row r="36" spans="2:13" ht="15" customHeight="1" thickBot="1" x14ac:dyDescent="0.25">
      <c r="B36" s="46"/>
      <c r="C36" s="143" t="s">
        <v>43</v>
      </c>
      <c r="D36" s="263" t="s">
        <v>22</v>
      </c>
      <c r="E36" s="276"/>
      <c r="F36" s="549"/>
      <c r="G36" s="550"/>
      <c r="H36" s="550"/>
      <c r="I36" s="551"/>
      <c r="J36" s="264"/>
      <c r="K36" s="526"/>
      <c r="L36" s="527"/>
      <c r="M36" s="96"/>
    </row>
    <row r="37" spans="2:13" ht="15" customHeight="1" x14ac:dyDescent="0.2">
      <c r="B37" s="46"/>
      <c r="C37" s="196"/>
      <c r="D37" s="138"/>
      <c r="E37" s="277"/>
      <c r="F37" s="530"/>
      <c r="G37" s="531"/>
      <c r="H37" s="531"/>
      <c r="I37" s="532"/>
      <c r="J37" s="251"/>
      <c r="K37" s="522"/>
      <c r="L37" s="523"/>
      <c r="M37" s="96"/>
    </row>
    <row r="38" spans="2:13" ht="15" customHeight="1" x14ac:dyDescent="0.2">
      <c r="B38" s="46"/>
      <c r="C38" s="196"/>
      <c r="D38" s="138"/>
      <c r="E38" s="277"/>
      <c r="F38" s="530"/>
      <c r="G38" s="531"/>
      <c r="H38" s="531"/>
      <c r="I38" s="532"/>
      <c r="J38" s="251"/>
      <c r="K38" s="528"/>
      <c r="L38" s="529"/>
      <c r="M38" s="96"/>
    </row>
    <row r="39" spans="2:13" ht="15" customHeight="1" x14ac:dyDescent="0.2">
      <c r="B39" s="46"/>
      <c r="C39" s="196"/>
      <c r="D39" s="138"/>
      <c r="E39" s="277"/>
      <c r="F39" s="530"/>
      <c r="G39" s="531"/>
      <c r="H39" s="531"/>
      <c r="I39" s="532"/>
      <c r="J39" s="265"/>
      <c r="K39" s="528"/>
      <c r="L39" s="529"/>
      <c r="M39" s="96"/>
    </row>
    <row r="40" spans="2:13" ht="15" customHeight="1" x14ac:dyDescent="0.2">
      <c r="B40" s="46"/>
      <c r="C40" s="196"/>
      <c r="D40" s="138"/>
      <c r="E40" s="277"/>
      <c r="F40" s="530"/>
      <c r="G40" s="531"/>
      <c r="H40" s="531"/>
      <c r="I40" s="532"/>
      <c r="J40" s="265"/>
      <c r="K40" s="528"/>
      <c r="L40" s="529"/>
      <c r="M40" s="96"/>
    </row>
    <row r="41" spans="2:13" ht="15" customHeight="1" x14ac:dyDescent="0.2">
      <c r="B41" s="46"/>
      <c r="C41" s="196"/>
      <c r="D41" s="138"/>
      <c r="E41" s="277"/>
      <c r="F41" s="530"/>
      <c r="G41" s="531"/>
      <c r="H41" s="531"/>
      <c r="I41" s="532"/>
      <c r="J41" s="265"/>
      <c r="K41" s="528"/>
      <c r="L41" s="529"/>
      <c r="M41" s="96"/>
    </row>
    <row r="42" spans="2:13" ht="15" customHeight="1" x14ac:dyDescent="0.2">
      <c r="B42" s="46"/>
      <c r="C42" s="196"/>
      <c r="D42" s="138"/>
      <c r="E42" s="277"/>
      <c r="F42" s="530"/>
      <c r="G42" s="531"/>
      <c r="H42" s="531"/>
      <c r="I42" s="532"/>
      <c r="J42" s="265"/>
      <c r="K42" s="528"/>
      <c r="L42" s="529"/>
      <c r="M42" s="96"/>
    </row>
    <row r="43" spans="2:13" ht="15" customHeight="1" x14ac:dyDescent="0.2">
      <c r="B43" s="46"/>
      <c r="C43" s="196"/>
      <c r="D43" s="138"/>
      <c r="E43" s="277"/>
      <c r="F43" s="530"/>
      <c r="G43" s="531"/>
      <c r="H43" s="531"/>
      <c r="I43" s="532"/>
      <c r="J43" s="265"/>
      <c r="K43" s="522"/>
      <c r="L43" s="523"/>
      <c r="M43" s="96"/>
    </row>
    <row r="44" spans="2:13" ht="15" customHeight="1" x14ac:dyDescent="0.2">
      <c r="B44" s="46"/>
      <c r="C44" s="196"/>
      <c r="D44" s="138"/>
      <c r="E44" s="277"/>
      <c r="F44" s="530"/>
      <c r="G44" s="531"/>
      <c r="H44" s="531"/>
      <c r="I44" s="532"/>
      <c r="J44" s="265"/>
      <c r="K44" s="528"/>
      <c r="L44" s="529"/>
      <c r="M44" s="96"/>
    </row>
    <row r="45" spans="2:13" ht="15" customHeight="1" x14ac:dyDescent="0.2">
      <c r="B45" s="46"/>
      <c r="C45" s="196"/>
      <c r="D45" s="138"/>
      <c r="E45" s="277"/>
      <c r="F45" s="530"/>
      <c r="G45" s="531"/>
      <c r="H45" s="531"/>
      <c r="I45" s="532"/>
      <c r="J45" s="265"/>
      <c r="K45" s="528"/>
      <c r="L45" s="529"/>
      <c r="M45" s="96"/>
    </row>
    <row r="46" spans="2:13" ht="15" customHeight="1" x14ac:dyDescent="0.2">
      <c r="B46" s="46"/>
      <c r="C46" s="196"/>
      <c r="D46" s="138"/>
      <c r="E46" s="277"/>
      <c r="F46" s="530"/>
      <c r="G46" s="531"/>
      <c r="H46" s="531"/>
      <c r="I46" s="532"/>
      <c r="J46" s="265"/>
      <c r="K46" s="522"/>
      <c r="L46" s="523"/>
      <c r="M46" s="96"/>
    </row>
    <row r="47" spans="2:13" ht="15" customHeight="1" x14ac:dyDescent="0.2">
      <c r="B47" s="46"/>
      <c r="C47" s="196"/>
      <c r="D47" s="138"/>
      <c r="E47" s="277"/>
      <c r="F47" s="530"/>
      <c r="G47" s="531"/>
      <c r="H47" s="531"/>
      <c r="I47" s="532"/>
      <c r="J47" s="265"/>
      <c r="K47" s="522"/>
      <c r="L47" s="523"/>
      <c r="M47" s="96"/>
    </row>
    <row r="48" spans="2:13" ht="15" customHeight="1" x14ac:dyDescent="0.2">
      <c r="B48" s="46"/>
      <c r="C48" s="196"/>
      <c r="D48" s="138"/>
      <c r="E48" s="277"/>
      <c r="F48" s="530"/>
      <c r="G48" s="531"/>
      <c r="H48" s="531"/>
      <c r="I48" s="532"/>
      <c r="J48" s="265"/>
      <c r="K48" s="528"/>
      <c r="L48" s="529"/>
      <c r="M48" s="96"/>
    </row>
    <row r="49" spans="2:13" ht="15" customHeight="1" x14ac:dyDescent="0.2">
      <c r="B49" s="46"/>
      <c r="C49" s="196"/>
      <c r="D49" s="138"/>
      <c r="E49" s="277"/>
      <c r="F49" s="530"/>
      <c r="G49" s="531"/>
      <c r="H49" s="531"/>
      <c r="I49" s="532"/>
      <c r="J49" s="265"/>
      <c r="K49" s="522"/>
      <c r="L49" s="523"/>
      <c r="M49" s="96"/>
    </row>
    <row r="50" spans="2:13" ht="15" customHeight="1" x14ac:dyDescent="0.2">
      <c r="B50" s="46"/>
      <c r="C50" s="196"/>
      <c r="D50" s="138"/>
      <c r="E50" s="277"/>
      <c r="F50" s="530"/>
      <c r="G50" s="531"/>
      <c r="H50" s="531"/>
      <c r="I50" s="532"/>
      <c r="J50" s="251"/>
      <c r="K50" s="528"/>
      <c r="L50" s="529"/>
      <c r="M50" s="96"/>
    </row>
    <row r="51" spans="2:13" ht="15" customHeight="1" x14ac:dyDescent="0.2">
      <c r="B51" s="46"/>
      <c r="C51" s="196"/>
      <c r="D51" s="138"/>
      <c r="E51" s="277"/>
      <c r="F51" s="530"/>
      <c r="G51" s="531"/>
      <c r="H51" s="531"/>
      <c r="I51" s="532"/>
      <c r="J51" s="265"/>
      <c r="K51" s="528"/>
      <c r="L51" s="529"/>
      <c r="M51" s="96"/>
    </row>
    <row r="52" spans="2:13" ht="15" customHeight="1" x14ac:dyDescent="0.2">
      <c r="B52" s="46"/>
      <c r="C52" s="196"/>
      <c r="D52" s="138"/>
      <c r="E52" s="277"/>
      <c r="F52" s="530"/>
      <c r="G52" s="531"/>
      <c r="H52" s="531"/>
      <c r="I52" s="532"/>
      <c r="J52" s="265"/>
      <c r="K52" s="522"/>
      <c r="L52" s="523"/>
      <c r="M52" s="96"/>
    </row>
    <row r="53" spans="2:13" ht="15" customHeight="1" x14ac:dyDescent="0.2">
      <c r="B53" s="46"/>
      <c r="C53" s="196"/>
      <c r="D53" s="138"/>
      <c r="E53" s="277"/>
      <c r="F53" s="530"/>
      <c r="G53" s="531"/>
      <c r="H53" s="531"/>
      <c r="I53" s="532"/>
      <c r="J53" s="141"/>
      <c r="K53" s="533"/>
      <c r="L53" s="534"/>
      <c r="M53" s="96"/>
    </row>
    <row r="54" spans="2:13" ht="15" customHeight="1" x14ac:dyDescent="0.2">
      <c r="B54" s="46"/>
      <c r="C54" s="196"/>
      <c r="D54" s="138"/>
      <c r="E54" s="277"/>
      <c r="F54" s="530"/>
      <c r="G54" s="531"/>
      <c r="H54" s="531"/>
      <c r="I54" s="532"/>
      <c r="J54" s="141"/>
      <c r="K54" s="533"/>
      <c r="L54" s="534"/>
      <c r="M54" s="96"/>
    </row>
    <row r="55" spans="2:13" ht="15" customHeight="1" x14ac:dyDescent="0.2">
      <c r="B55" s="46"/>
      <c r="C55" s="196"/>
      <c r="D55" s="138"/>
      <c r="E55" s="277"/>
      <c r="F55" s="530"/>
      <c r="G55" s="531"/>
      <c r="H55" s="531"/>
      <c r="I55" s="532"/>
      <c r="J55" s="141"/>
      <c r="K55" s="533"/>
      <c r="L55" s="534"/>
      <c r="M55" s="96"/>
    </row>
    <row r="56" spans="2:13" ht="15" customHeight="1" x14ac:dyDescent="0.2">
      <c r="B56" s="46"/>
      <c r="C56" s="196"/>
      <c r="D56" s="138"/>
      <c r="E56" s="277"/>
      <c r="F56" s="530"/>
      <c r="G56" s="531"/>
      <c r="H56" s="531"/>
      <c r="I56" s="532"/>
      <c r="J56" s="141"/>
      <c r="K56" s="533"/>
      <c r="L56" s="534"/>
      <c r="M56" s="96"/>
    </row>
    <row r="57" spans="2:13" ht="15" customHeight="1" x14ac:dyDescent="0.2">
      <c r="B57" s="46"/>
      <c r="C57" s="196"/>
      <c r="D57" s="138"/>
      <c r="E57" s="277"/>
      <c r="F57" s="530"/>
      <c r="G57" s="531"/>
      <c r="H57" s="531"/>
      <c r="I57" s="532"/>
      <c r="J57" s="141"/>
      <c r="K57" s="533"/>
      <c r="L57" s="534"/>
      <c r="M57" s="96"/>
    </row>
    <row r="58" spans="2:13" ht="15" customHeight="1" x14ac:dyDescent="0.2">
      <c r="B58" s="46"/>
      <c r="C58" s="196"/>
      <c r="D58" s="138"/>
      <c r="E58" s="277"/>
      <c r="F58" s="530"/>
      <c r="G58" s="531"/>
      <c r="H58" s="531"/>
      <c r="I58" s="532"/>
      <c r="J58" s="141"/>
      <c r="K58" s="533"/>
      <c r="L58" s="534"/>
      <c r="M58" s="96"/>
    </row>
    <row r="59" spans="2:13" ht="15" customHeight="1" x14ac:dyDescent="0.2">
      <c r="B59" s="46"/>
      <c r="C59" s="196"/>
      <c r="D59" s="138"/>
      <c r="E59" s="277"/>
      <c r="F59" s="530"/>
      <c r="G59" s="531"/>
      <c r="H59" s="531"/>
      <c r="I59" s="532"/>
      <c r="J59" s="141"/>
      <c r="K59" s="533"/>
      <c r="L59" s="534"/>
      <c r="M59" s="96"/>
    </row>
    <row r="60" spans="2:13" ht="15" customHeight="1" x14ac:dyDescent="0.2">
      <c r="B60" s="46"/>
      <c r="C60" s="196"/>
      <c r="D60" s="138"/>
      <c r="E60" s="277"/>
      <c r="F60" s="530"/>
      <c r="G60" s="531"/>
      <c r="H60" s="531"/>
      <c r="I60" s="532"/>
      <c r="J60" s="141"/>
      <c r="K60" s="533"/>
      <c r="L60" s="534"/>
      <c r="M60" s="96"/>
    </row>
    <row r="61" spans="2:13" ht="15" customHeight="1" x14ac:dyDescent="0.2">
      <c r="B61" s="46"/>
      <c r="C61" s="196"/>
      <c r="D61" s="138"/>
      <c r="E61" s="277"/>
      <c r="F61" s="530"/>
      <c r="G61" s="531"/>
      <c r="H61" s="531"/>
      <c r="I61" s="532"/>
      <c r="J61" s="141"/>
      <c r="K61" s="533"/>
      <c r="L61" s="534"/>
      <c r="M61" s="96"/>
    </row>
    <row r="62" spans="2:13" ht="15" customHeight="1" x14ac:dyDescent="0.2">
      <c r="B62" s="46"/>
      <c r="C62" s="196"/>
      <c r="D62" s="138"/>
      <c r="E62" s="277"/>
      <c r="F62" s="530"/>
      <c r="G62" s="531"/>
      <c r="H62" s="531"/>
      <c r="I62" s="532"/>
      <c r="J62" s="141"/>
      <c r="K62" s="533"/>
      <c r="L62" s="534"/>
      <c r="M62" s="96"/>
    </row>
    <row r="63" spans="2:13" ht="15" customHeight="1" thickBot="1" x14ac:dyDescent="0.25">
      <c r="B63" s="25"/>
      <c r="C63" s="97"/>
      <c r="D63" s="96"/>
      <c r="E63" s="278"/>
      <c r="F63" s="543"/>
      <c r="G63" s="544"/>
      <c r="H63" s="544"/>
      <c r="I63" s="545"/>
      <c r="J63" s="144"/>
      <c r="K63" s="540"/>
      <c r="L63" s="541"/>
      <c r="M63" s="103"/>
    </row>
    <row r="64" spans="2:13" ht="9.75" customHeight="1" thickBot="1" x14ac:dyDescent="0.25">
      <c r="B64" s="25"/>
      <c r="C64" s="25"/>
      <c r="D64" s="542"/>
      <c r="E64" s="542"/>
      <c r="F64" s="542"/>
      <c r="G64" s="542"/>
      <c r="H64" s="542"/>
      <c r="I64" s="542"/>
      <c r="J64" s="542"/>
      <c r="K64" s="542"/>
      <c r="L64" s="542"/>
      <c r="M64" s="194"/>
    </row>
    <row r="65" spans="1:15" ht="15" customHeight="1" thickBot="1" x14ac:dyDescent="0.25">
      <c r="B65" s="25"/>
      <c r="C65" s="145" t="s">
        <v>12</v>
      </c>
      <c r="D65" s="146" t="s">
        <v>47</v>
      </c>
      <c r="E65" s="25"/>
      <c r="F65" s="25"/>
      <c r="G65" s="25"/>
      <c r="H65" s="25"/>
      <c r="I65" s="25"/>
      <c r="J65" s="25"/>
      <c r="K65" s="44"/>
      <c r="L65" s="45"/>
      <c r="M65" s="45"/>
    </row>
    <row r="66" spans="1:15" ht="12" customHeight="1" thickBot="1" x14ac:dyDescent="0.25">
      <c r="B66" s="25"/>
      <c r="C66" s="25"/>
      <c r="D66" s="25"/>
      <c r="E66" s="25"/>
      <c r="F66" s="25"/>
      <c r="G66" s="25"/>
      <c r="H66" s="25"/>
      <c r="I66" s="25"/>
      <c r="J66" s="25"/>
      <c r="K66" s="44"/>
      <c r="L66" s="45"/>
      <c r="M66" s="45"/>
    </row>
    <row r="67" spans="1:15" ht="15" customHeight="1" thickBot="1" x14ac:dyDescent="0.25">
      <c r="B67" s="25"/>
      <c r="C67" s="535" t="s">
        <v>15</v>
      </c>
      <c r="D67" s="536"/>
      <c r="E67" s="537"/>
      <c r="F67" s="538"/>
      <c r="G67" s="537"/>
      <c r="H67" s="537"/>
      <c r="I67" s="537"/>
      <c r="J67" s="537"/>
      <c r="K67" s="539"/>
    </row>
    <row r="68" spans="1:15" s="3" customFormat="1" ht="15" customHeight="1" x14ac:dyDescent="0.2">
      <c r="A68" s="5"/>
      <c r="B68" s="25"/>
      <c r="C68" s="196"/>
      <c r="D68" s="25"/>
      <c r="E68" s="103"/>
      <c r="F68" s="103"/>
      <c r="G68" s="103"/>
      <c r="H68" s="121"/>
      <c r="I68" s="122"/>
      <c r="J68" s="121"/>
      <c r="K68" s="33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  <row r="70" spans="1:15" s="3" customFormat="1" ht="15" customHeight="1" x14ac:dyDescent="0.2">
      <c r="A70" s="5"/>
      <c r="B70" s="1"/>
      <c r="C70" s="1"/>
      <c r="D70" s="1"/>
      <c r="E70" s="1"/>
      <c r="F70" s="1"/>
      <c r="G70" s="1"/>
      <c r="H70" s="1"/>
      <c r="I70" s="1"/>
      <c r="J70" s="1"/>
      <c r="K70" s="2"/>
      <c r="N70" s="1"/>
      <c r="O70" s="1"/>
    </row>
  </sheetData>
  <sheetProtection selectLockedCells="1" selectUnlockedCells="1"/>
  <mergeCells count="111">
    <mergeCell ref="F20:I20"/>
    <mergeCell ref="F22:I22"/>
    <mergeCell ref="F23:I23"/>
    <mergeCell ref="F24:I24"/>
    <mergeCell ref="F25:I25"/>
    <mergeCell ref="F37:I37"/>
    <mergeCell ref="F38:I38"/>
    <mergeCell ref="F39:I39"/>
    <mergeCell ref="F40:I40"/>
    <mergeCell ref="F34:I34"/>
    <mergeCell ref="F36:I36"/>
    <mergeCell ref="E28:J28"/>
    <mergeCell ref="F26:I26"/>
    <mergeCell ref="F33:I33"/>
    <mergeCell ref="C67:D67"/>
    <mergeCell ref="E67:K67"/>
    <mergeCell ref="K59:L59"/>
    <mergeCell ref="K60:L60"/>
    <mergeCell ref="K61:L61"/>
    <mergeCell ref="K62:L62"/>
    <mergeCell ref="K63:L63"/>
    <mergeCell ref="D64:L64"/>
    <mergeCell ref="F59:I59"/>
    <mergeCell ref="F60:I60"/>
    <mergeCell ref="F61:I61"/>
    <mergeCell ref="F63:I63"/>
    <mergeCell ref="F62:I62"/>
    <mergeCell ref="K53:L53"/>
    <mergeCell ref="K54:L54"/>
    <mergeCell ref="K55:L55"/>
    <mergeCell ref="F54:I54"/>
    <mergeCell ref="F55:I55"/>
    <mergeCell ref="K56:L56"/>
    <mergeCell ref="K57:L57"/>
    <mergeCell ref="K58:L58"/>
    <mergeCell ref="F56:I56"/>
    <mergeCell ref="F57:I57"/>
    <mergeCell ref="F58:I58"/>
    <mergeCell ref="F53:I53"/>
    <mergeCell ref="F49:I49"/>
    <mergeCell ref="K29:L29"/>
    <mergeCell ref="K30:L30"/>
    <mergeCell ref="K32:L32"/>
    <mergeCell ref="K52:L52"/>
    <mergeCell ref="K43:L43"/>
    <mergeCell ref="K46:L46"/>
    <mergeCell ref="K47:L47"/>
    <mergeCell ref="K49:L49"/>
    <mergeCell ref="K50:L50"/>
    <mergeCell ref="K51:L51"/>
    <mergeCell ref="F50:I50"/>
    <mergeCell ref="F51:I51"/>
    <mergeCell ref="F52:I52"/>
    <mergeCell ref="K31:L31"/>
    <mergeCell ref="K33:L33"/>
    <mergeCell ref="F29:I29"/>
    <mergeCell ref="F30:I30"/>
    <mergeCell ref="F31:I31"/>
    <mergeCell ref="F32:I32"/>
    <mergeCell ref="K41:L41"/>
    <mergeCell ref="K42:L42"/>
    <mergeCell ref="K44:L44"/>
    <mergeCell ref="K45:L45"/>
    <mergeCell ref="K48:L48"/>
    <mergeCell ref="K38:L38"/>
    <mergeCell ref="K39:L39"/>
    <mergeCell ref="K40:L40"/>
    <mergeCell ref="F44:I44"/>
    <mergeCell ref="F43:I43"/>
    <mergeCell ref="F41:I41"/>
    <mergeCell ref="F42:I42"/>
    <mergeCell ref="F45:I45"/>
    <mergeCell ref="F46:I46"/>
    <mergeCell ref="F47:I47"/>
    <mergeCell ref="F48:I48"/>
    <mergeCell ref="K25:L25"/>
    <mergeCell ref="K16:L16"/>
    <mergeCell ref="K18:L18"/>
    <mergeCell ref="K20:L20"/>
    <mergeCell ref="K22:L22"/>
    <mergeCell ref="K24:L24"/>
    <mergeCell ref="K19:L19"/>
    <mergeCell ref="K23:L23"/>
    <mergeCell ref="K37:L37"/>
    <mergeCell ref="K26:L26"/>
    <mergeCell ref="K34:L34"/>
    <mergeCell ref="K36:L36"/>
    <mergeCell ref="F18:I18"/>
    <mergeCell ref="F19:I19"/>
    <mergeCell ref="B10:C18"/>
    <mergeCell ref="K11:L11"/>
    <mergeCell ref="K14:L14"/>
    <mergeCell ref="F10:I10"/>
    <mergeCell ref="F11:I11"/>
    <mergeCell ref="F12:I12"/>
    <mergeCell ref="F13:I13"/>
    <mergeCell ref="F14:I14"/>
    <mergeCell ref="F15:I15"/>
    <mergeCell ref="K10:L10"/>
    <mergeCell ref="K12:L12"/>
    <mergeCell ref="K13:L13"/>
    <mergeCell ref="K15:L15"/>
    <mergeCell ref="B2:C9"/>
    <mergeCell ref="D2:L4"/>
    <mergeCell ref="K7:L7"/>
    <mergeCell ref="K9:L9"/>
    <mergeCell ref="F7:I7"/>
    <mergeCell ref="F8:I8"/>
    <mergeCell ref="F9:I9"/>
    <mergeCell ref="K8:L8"/>
    <mergeCell ref="F16:I16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2017-08-15T16:19:35Z</cp:lastPrinted>
  <dcterms:created xsi:type="dcterms:W3CDTF">2012-04-11T12:16:49Z</dcterms:created>
  <dcterms:modified xsi:type="dcterms:W3CDTF">2017-08-18T18:36:19Z</dcterms:modified>
</cp:coreProperties>
</file>