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4"/>
  </bookViews>
  <sheets>
    <sheet name=" Classement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 Classement 1-2'!$C$12:$E$46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 Classement 1-2'!$B$1:$L$46</definedName>
    <definedName name="_xlnm.Print_Area" localSheetId="1">'Classements 3'!$B$1:$L$53</definedName>
    <definedName name="_xlnm.Print_Area" localSheetId="2">'Classements 4'!$B$1:$L$55</definedName>
    <definedName name="_xlnm.Print_Area" localSheetId="4">'Classements 5'!$B$1:$L$49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Organisateurs!$B$1:$L$71</definedName>
  </definedNames>
  <calcPr calcId="152511"/>
</workbook>
</file>

<file path=xl/calcChain.xml><?xml version="1.0" encoding="utf-8"?>
<calcChain xmlns="http://schemas.openxmlformats.org/spreadsheetml/2006/main">
  <c r="I5" i="1" l="1"/>
  <c r="L9" i="12"/>
  <c r="L9" i="10"/>
  <c r="L9" i="9" l="1"/>
  <c r="L9" i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<sst xmlns="http://schemas.openxmlformats.org/spreadsheetml/2006/main" count="666" uniqueCount="301">
  <si>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</si>
  <si>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</si>
  <si>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</si>
  <si>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</si>
  <si>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</si>
  <si>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</si>
  <si>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</si>
  <si>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</si>
  <si>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</si>
  <si>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</si>
  <si>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</si>
  <si>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</si>
  <si>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</si>
  <si>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</si>
  <si>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</si>
  <si>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</si>
  <si>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</si>
  <si>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</si>
  <si>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</si>
  <si>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</si>
  <si>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</si>
  <si>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</si>
  <si>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</si>
  <si>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</si>
  <si>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</si>
  <si>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</si>
  <si>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</si>
  <si>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</si>
  <si>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</si>
  <si>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</si>
  <si>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</si>
  <si>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</si>
  <si>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</si>
  <si>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</si>
  <si>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</si>
  <si>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</si>
  <si>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</si>
  <si>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</si>
  <si>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</si>
  <si>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</si>
  <si>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</si>
  <si>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</si>
  <si>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</si>
  <si>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</si>
  <si>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</si>
  <si>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</si>
  <si>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</si>
  <si>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</si>
  <si>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</si>
  <si>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</si>
  <si>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</si>
  <si>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</si>
  <si>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</si>
  <si>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NICOLAS</t>
  </si>
  <si>
    <t>ANTOINE</t>
  </si>
  <si>
    <t>CERUTTI</t>
  </si>
  <si>
    <t>FLORENT</t>
  </si>
  <si>
    <t>VELO GRIFFON MEYZIEU</t>
  </si>
  <si>
    <t>JACQUES</t>
  </si>
  <si>
    <t>JULIEN</t>
  </si>
  <si>
    <t>TEAM CYCLISTE TOUSSIEU</t>
  </si>
  <si>
    <t>VIANA</t>
  </si>
  <si>
    <t>STEPHANE</t>
  </si>
  <si>
    <t>VC GLEIZE LIMAS</t>
  </si>
  <si>
    <t>TRUYE</t>
  </si>
  <si>
    <t>PATRICK</t>
  </si>
  <si>
    <t>VC VILLEFRANCHE BEAUJOLAIS</t>
  </si>
  <si>
    <t>FLORIAN</t>
  </si>
  <si>
    <t>PHILIPPE</t>
  </si>
  <si>
    <t>EC DUQUESNE OULLINS</t>
  </si>
  <si>
    <t>CEDRIC</t>
  </si>
  <si>
    <t>CLUB VIENNOIS D'ANIMATION CYCLISTE</t>
  </si>
  <si>
    <t>TEAM DES DOMBES</t>
  </si>
  <si>
    <t>LAURENT</t>
  </si>
  <si>
    <t>CS PONT DE CHERUY</t>
  </si>
  <si>
    <t>DAVID</t>
  </si>
  <si>
    <t>VC FRANCHEVILLE</t>
  </si>
  <si>
    <t>EXIGA</t>
  </si>
  <si>
    <t>JEROME</t>
  </si>
  <si>
    <t>JEREMY</t>
  </si>
  <si>
    <t>SEVE</t>
  </si>
  <si>
    <t>VC LAGNIEU</t>
  </si>
  <si>
    <t>JOEL</t>
  </si>
  <si>
    <t>GERARD</t>
  </si>
  <si>
    <t>CHRISTOPHE</t>
  </si>
  <si>
    <t>VC TREVOUX</t>
  </si>
  <si>
    <t>CAZEAUX</t>
  </si>
  <si>
    <t>BARLE</t>
  </si>
  <si>
    <t>ROMAIN</t>
  </si>
  <si>
    <t>TEAM JALLET AUTO</t>
  </si>
  <si>
    <t>VC VAULX EN VELIN</t>
  </si>
  <si>
    <t>FSGT</t>
  </si>
  <si>
    <t>UFOLEP</t>
  </si>
  <si>
    <t>FFC</t>
  </si>
  <si>
    <t>AUGAS</t>
  </si>
  <si>
    <t>THOMAS</t>
  </si>
  <si>
    <t>VC CORBAS</t>
  </si>
  <si>
    <t>ERIC</t>
  </si>
  <si>
    <t>ECO VILLEURBANNE</t>
  </si>
  <si>
    <t>MAT</t>
  </si>
  <si>
    <t>CAMILLE</t>
  </si>
  <si>
    <t>MARTINON</t>
  </si>
  <si>
    <t>DENIS</t>
  </si>
  <si>
    <t>DIARRA</t>
  </si>
  <si>
    <t>SAMMY</t>
  </si>
  <si>
    <t>TORDI</t>
  </si>
  <si>
    <t>MICHEL</t>
  </si>
  <si>
    <t>MALOTAUX</t>
  </si>
  <si>
    <t>FRANCK</t>
  </si>
  <si>
    <t>BALLAND</t>
  </si>
  <si>
    <t>SEBASTIEN</t>
  </si>
  <si>
    <t>PLANAISE</t>
  </si>
  <si>
    <t>THIERRY</t>
  </si>
  <si>
    <t>AC SAINT JEAN LE VIEUX</t>
  </si>
  <si>
    <t>AC MOULIN A VENT</t>
  </si>
  <si>
    <t>FREDERIC</t>
  </si>
  <si>
    <t>MAXIME</t>
  </si>
  <si>
    <t>JEAN CLAUDE</t>
  </si>
  <si>
    <t>VALENTIN</t>
  </si>
  <si>
    <t>SIMEONE</t>
  </si>
  <si>
    <t>ES JONAGEOIS CYCLO</t>
  </si>
  <si>
    <t>MARTIN</t>
  </si>
  <si>
    <t>ALAIN</t>
  </si>
  <si>
    <t>GUILLAUME</t>
  </si>
  <si>
    <t>REGIS</t>
  </si>
  <si>
    <t>VC BRIGNAIS</t>
  </si>
  <si>
    <t>BELLUT</t>
  </si>
  <si>
    <t>CHOFFEZ</t>
  </si>
  <si>
    <t>PASCAL</t>
  </si>
  <si>
    <t>VC MAX BAREL</t>
  </si>
  <si>
    <t>BATTIN</t>
  </si>
  <si>
    <t>VANDERBIEST</t>
  </si>
  <si>
    <t>SAINT DENIS CYCLISTE</t>
  </si>
  <si>
    <t>MATHIAS</t>
  </si>
  <si>
    <t>CLAIR</t>
  </si>
  <si>
    <t>EC SAINT PRIEST</t>
  </si>
  <si>
    <t>SAINT VULBAS VELO SPORT</t>
  </si>
  <si>
    <t>BARLAND</t>
  </si>
  <si>
    <t>LEO</t>
  </si>
  <si>
    <t>BALDUCCI</t>
  </si>
  <si>
    <t>ALFRED</t>
  </si>
  <si>
    <t>LAC ALLIANCE Cycliste</t>
  </si>
  <si>
    <t>BARBIER</t>
  </si>
  <si>
    <t>BONDETTI</t>
  </si>
  <si>
    <t>ALDO</t>
  </si>
  <si>
    <t>LE DREFF</t>
  </si>
  <si>
    <t>CYCLO TEAM 69</t>
  </si>
  <si>
    <t>GRAY</t>
  </si>
  <si>
    <t>CHAMERAT</t>
  </si>
  <si>
    <t>DAMIEN</t>
  </si>
  <si>
    <t>REY DIT GUZER</t>
  </si>
  <si>
    <t>SILVIN</t>
  </si>
  <si>
    <t>BOULON</t>
  </si>
  <si>
    <t>SYLVAIN</t>
  </si>
  <si>
    <t>CC CHATILLONNAIS</t>
  </si>
  <si>
    <t>PLASSE</t>
  </si>
  <si>
    <t>SERGE</t>
  </si>
  <si>
    <t>ROBACZEWSKI</t>
  </si>
  <si>
    <t>DANIEL</t>
  </si>
  <si>
    <t>ALEXANDRE</t>
  </si>
  <si>
    <t>PIRAT</t>
  </si>
  <si>
    <t>ABEL</t>
  </si>
  <si>
    <t>CC LAGNIEU</t>
  </si>
  <si>
    <t>CHOMAUD</t>
  </si>
  <si>
    <t>LAPADULA</t>
  </si>
  <si>
    <t>RAPHAEL</t>
  </si>
  <si>
    <t>GONZALES PEREZ</t>
  </si>
  <si>
    <t>BERNARD</t>
  </si>
  <si>
    <t>GUY</t>
  </si>
  <si>
    <t>PIERRE</t>
  </si>
  <si>
    <t>MARCEL</t>
  </si>
  <si>
    <t>VIOLANO</t>
  </si>
  <si>
    <t>JEAN PAUL</t>
  </si>
  <si>
    <t>PRAT</t>
  </si>
  <si>
    <t>MAURICE</t>
  </si>
  <si>
    <t>CHAMBON</t>
  </si>
  <si>
    <t>SERRANO</t>
  </si>
  <si>
    <t>BOURG AIN CYCLISTE ORGANISATION</t>
  </si>
  <si>
    <t>OLMOS</t>
  </si>
  <si>
    <t>JOSE</t>
  </si>
  <si>
    <t>BARON</t>
  </si>
  <si>
    <t>FANNY</t>
  </si>
  <si>
    <t>PERRUSSET</t>
  </si>
  <si>
    <t>YVES</t>
  </si>
  <si>
    <t>242453</t>
  </si>
  <si>
    <t>GENDRE</t>
  </si>
  <si>
    <t>CHRISTIAN</t>
  </si>
  <si>
    <t>BOURG AIN CYCLISME ORGANISATION</t>
  </si>
  <si>
    <t>CRITERIUM DE BOURG EN BRESSE</t>
  </si>
  <si>
    <t>DELEERSNYDER</t>
  </si>
  <si>
    <t>ARNAUD</t>
  </si>
  <si>
    <t>MAITRE</t>
  </si>
  <si>
    <t>CHARDON</t>
  </si>
  <si>
    <t>BAPTISTE</t>
  </si>
  <si>
    <t>PONCIN</t>
  </si>
  <si>
    <t>BOURDELLE</t>
  </si>
  <si>
    <t>Pierre-François</t>
  </si>
  <si>
    <t>RUDY</t>
  </si>
  <si>
    <t>ROCFORT</t>
  </si>
  <si>
    <t>BROSSELIN</t>
  </si>
  <si>
    <t>SIBELLE</t>
  </si>
  <si>
    <t>CALLAND</t>
  </si>
  <si>
    <t>ROY</t>
  </si>
  <si>
    <t>CIPRELLI</t>
  </si>
  <si>
    <t>PATRICE</t>
  </si>
  <si>
    <t>LAURIA</t>
  </si>
  <si>
    <t>JOSEPH</t>
  </si>
  <si>
    <t>LOUIS</t>
  </si>
  <si>
    <t>BEGON</t>
  </si>
  <si>
    <t>TONY</t>
  </si>
  <si>
    <t>HUMBERT</t>
  </si>
  <si>
    <t>PETIT</t>
  </si>
  <si>
    <t>MOROS</t>
  </si>
  <si>
    <t>DUSSABLY</t>
  </si>
  <si>
    <t>PEREZ</t>
  </si>
  <si>
    <t>MATHIEU</t>
  </si>
  <si>
    <t>JALAGUIER</t>
  </si>
  <si>
    <t>LONGO</t>
  </si>
  <si>
    <t>JEANNIE</t>
  </si>
  <si>
    <t>JOLY</t>
  </si>
  <si>
    <t>ZETTA</t>
  </si>
  <si>
    <t>AS BERTHELOT MERMOZ</t>
  </si>
  <si>
    <t>VIRIAT TEAM</t>
  </si>
  <si>
    <t>CAVIGAL NICE SPORTS</t>
  </si>
  <si>
    <t>US OYONNAX</t>
  </si>
  <si>
    <t>ROUE SPORTIVE MEXIMIEUX</t>
  </si>
  <si>
    <t>MAIN DE BOISSIERE</t>
  </si>
  <si>
    <t>ALBAN</t>
  </si>
  <si>
    <t>CELERAULT</t>
  </si>
  <si>
    <t>ADRIEN</t>
  </si>
  <si>
    <t>BEY</t>
  </si>
  <si>
    <t>CLOZEL</t>
  </si>
  <si>
    <t>BUYS</t>
  </si>
  <si>
    <t>Christipher</t>
  </si>
  <si>
    <t>FLACEY</t>
  </si>
  <si>
    <t>LACROIX</t>
  </si>
  <si>
    <t>GAGNOUX</t>
  </si>
  <si>
    <t>EMMANUEL</t>
  </si>
  <si>
    <t>CURT</t>
  </si>
  <si>
    <t>DUMONT</t>
  </si>
  <si>
    <t>FAGES</t>
  </si>
  <si>
    <t>ANIA ASENJO</t>
  </si>
  <si>
    <t>MIGUEL</t>
  </si>
  <si>
    <t>VERGER</t>
  </si>
  <si>
    <t>VC DRUILLAT</t>
  </si>
  <si>
    <t>GRENIER</t>
  </si>
  <si>
    <t>LAMANT</t>
  </si>
  <si>
    <t>JUREK</t>
  </si>
  <si>
    <t>TROLL SPORT CYCLO</t>
  </si>
  <si>
    <t>VEILLET</t>
  </si>
  <si>
    <t>JEAN YVES</t>
  </si>
  <si>
    <t>RAPOSO</t>
  </si>
  <si>
    <t>FETTET</t>
  </si>
  <si>
    <t>HOLSENBURGER</t>
  </si>
  <si>
    <t>FRANCIS</t>
  </si>
  <si>
    <t>BRICHEN</t>
  </si>
  <si>
    <t>BRAHIM</t>
  </si>
  <si>
    <t>FRASSANITO</t>
  </si>
  <si>
    <t>JUILLARD</t>
  </si>
  <si>
    <t>RAVASSARD</t>
  </si>
  <si>
    <t>BOCQUIN</t>
  </si>
  <si>
    <t>BORNEAT</t>
  </si>
  <si>
    <t>TAFER</t>
  </si>
  <si>
    <t>LAC ALLIANCE CYCLISTE</t>
  </si>
  <si>
    <t>PIROUX</t>
  </si>
  <si>
    <t>ASL CROTTET</t>
  </si>
  <si>
    <t>FREMY</t>
  </si>
  <si>
    <t>GOLLINUCCI</t>
  </si>
  <si>
    <t>ANDRE</t>
  </si>
  <si>
    <t>PROTAS</t>
  </si>
  <si>
    <t>PELLETIER</t>
  </si>
  <si>
    <t>ROLAND</t>
  </si>
  <si>
    <t>GOUJON</t>
  </si>
  <si>
    <t>JEANNIN</t>
  </si>
  <si>
    <t>BENEFORTI</t>
  </si>
  <si>
    <t>GUEST</t>
  </si>
  <si>
    <t>GUIGON</t>
  </si>
  <si>
    <t>GILLES</t>
  </si>
  <si>
    <t>THIBAULT</t>
  </si>
  <si>
    <t>PALARIC</t>
  </si>
  <si>
    <t>VC BELLEGARDE</t>
  </si>
  <si>
    <t>Jean-Pierre</t>
  </si>
  <si>
    <t>VOISIN</t>
  </si>
  <si>
    <t>Pascal</t>
  </si>
  <si>
    <t>CUNY</t>
  </si>
  <si>
    <t>Jean</t>
  </si>
  <si>
    <t>MARCHAL</t>
  </si>
  <si>
    <t>François</t>
  </si>
  <si>
    <t>SGARAMELLA</t>
  </si>
  <si>
    <t>GAILLARD</t>
  </si>
  <si>
    <t>Pierre-Marc</t>
  </si>
  <si>
    <t>MARION</t>
  </si>
  <si>
    <t>Hugette</t>
  </si>
  <si>
    <t>THEVENET</t>
  </si>
  <si>
    <t>Renée-Claude</t>
  </si>
  <si>
    <t>MARECHAL</t>
  </si>
  <si>
    <t>Simone</t>
  </si>
  <si>
    <t>Montée de cat. (1)</t>
  </si>
  <si>
    <t>Montée de catégorie, nouveau licencié montée à la première victoire selon règlement commission vélo Fsgt 69 (Article 14)</t>
  </si>
  <si>
    <t>55594198</t>
  </si>
  <si>
    <t>55602905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</si>
</sst>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$-40C]d\ mmmm\ yyyy;@"/>
    <numFmt numFmtId="166" formatCode="0.000"/>
    <numFmt numFmtId="167" formatCode="[$-F400]h:mm:ss\ AM/PM"/>
  </numFmts>
  <fonts count="39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1" fontId="6" fillId="5" borderId="38" xfId="0" applyNumberFormat="1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46" fontId="6" fillId="7" borderId="49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9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8" fillId="9" borderId="6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42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21" fontId="6" fillId="7" borderId="48" xfId="0" applyNumberFormat="1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82" xfId="0" applyFont="1" applyFill="1" applyBorder="1" applyAlignment="1">
      <alignment vertical="center"/>
    </xf>
    <xf numFmtId="0" fontId="8" fillId="7" borderId="90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0" fontId="8" fillId="11" borderId="32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3" xfId="0" applyFont="1" applyFill="1" applyBorder="1" applyAlignment="1">
      <alignment horizontal="center" vertical="center"/>
    </xf>
    <xf numFmtId="21" fontId="6" fillId="7" borderId="65" xfId="0" applyNumberFormat="1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5" xfId="0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0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6" fillId="7" borderId="98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6" fillId="0" borderId="99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04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07" xfId="0" applyFont="1" applyBorder="1" applyAlignment="1">
      <alignment horizontal="center" vertical="center"/>
    </xf>
    <xf numFmtId="0" fontId="9" fillId="0" borderId="110" xfId="0" applyFont="1" applyBorder="1" applyAlignment="1">
      <alignment vertical="center"/>
    </xf>
    <xf numFmtId="0" fontId="25" fillId="0" borderId="109" xfId="0" applyFont="1" applyBorder="1" applyAlignment="1">
      <alignment vertical="center"/>
    </xf>
    <xf numFmtId="0" fontId="8" fillId="0" borderId="10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05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Fill="1" applyBorder="1" applyAlignment="1">
      <alignment horizontal="left" vertical="center"/>
    </xf>
    <xf numFmtId="0" fontId="6" fillId="0" borderId="115" xfId="0" applyFont="1" applyFill="1" applyBorder="1" applyAlignment="1">
      <alignment horizontal="left" vertical="center"/>
    </xf>
    <xf numFmtId="0" fontId="6" fillId="0" borderId="116" xfId="0" applyFont="1" applyFill="1" applyBorder="1" applyAlignment="1">
      <alignment horizontal="left" vertical="center"/>
    </xf>
    <xf numFmtId="0" fontId="6" fillId="0" borderId="122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166" fontId="33" fillId="10" borderId="88" xfId="0" applyNumberFormat="1" applyFont="1" applyFill="1" applyBorder="1" applyAlignment="1">
      <alignment vertical="center"/>
    </xf>
    <xf numFmtId="0" fontId="6" fillId="0" borderId="133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7" borderId="144" xfId="0" applyFont="1" applyFill="1" applyBorder="1" applyAlignment="1">
      <alignment horizontal="center" vertical="center"/>
    </xf>
    <xf numFmtId="0" fontId="34" fillId="0" borderId="105" xfId="0" applyFont="1" applyBorder="1" applyAlignment="1">
      <alignment vertical="center"/>
    </xf>
    <xf numFmtId="0" fontId="6" fillId="0" borderId="145" xfId="0" applyFont="1" applyBorder="1" applyAlignment="1">
      <alignment horizontal="center" vertical="center"/>
    </xf>
    <xf numFmtId="0" fontId="6" fillId="2" borderId="146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left" vertical="center"/>
    </xf>
    <xf numFmtId="0" fontId="6" fillId="0" borderId="145" xfId="0" applyFont="1" applyFill="1" applyBorder="1" applyAlignment="1">
      <alignment horizontal="center" vertical="center"/>
    </xf>
    <xf numFmtId="0" fontId="6" fillId="7" borderId="147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left" vertical="center"/>
    </xf>
    <xf numFmtId="0" fontId="6" fillId="0" borderId="148" xfId="0" applyFont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0" fontId="6" fillId="0" borderId="145" xfId="0" applyFont="1" applyBorder="1" applyAlignment="1">
      <alignment horizontal="left" vertical="center"/>
    </xf>
    <xf numFmtId="0" fontId="6" fillId="7" borderId="154" xfId="0" applyFont="1" applyFill="1" applyBorder="1" applyAlignment="1">
      <alignment horizontal="center" vertical="center"/>
    </xf>
    <xf numFmtId="0" fontId="6" fillId="0" borderId="145" xfId="0" applyFont="1" applyBorder="1" applyAlignment="1">
      <alignment vertical="center"/>
    </xf>
    <xf numFmtId="0" fontId="6" fillId="0" borderId="153" xfId="0" applyFont="1" applyFill="1" applyBorder="1" applyAlignment="1">
      <alignment horizontal="left" vertical="center"/>
    </xf>
    <xf numFmtId="0" fontId="6" fillId="0" borderId="155" xfId="0" applyFont="1" applyBorder="1" applyAlignment="1">
      <alignment horizontal="center" vertical="center"/>
    </xf>
    <xf numFmtId="0" fontId="6" fillId="0" borderId="156" xfId="0" applyFont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2" xfId="0" applyFont="1" applyBorder="1" applyAlignment="1">
      <alignment horizontal="left" vertical="center"/>
    </xf>
    <xf numFmtId="0" fontId="6" fillId="0" borderId="162" xfId="0" applyFont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2" xfId="0" applyFont="1" applyBorder="1" applyAlignment="1">
      <alignment vertical="center"/>
    </xf>
    <xf numFmtId="0" fontId="6" fillId="6" borderId="160" xfId="0" applyFont="1" applyFill="1" applyBorder="1" applyAlignment="1">
      <alignment horizontal="center" vertical="center"/>
    </xf>
    <xf numFmtId="0" fontId="6" fillId="0" borderId="165" xfId="0" applyFont="1" applyFill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66" xfId="0" applyFont="1" applyFill="1" applyBorder="1" applyAlignment="1">
      <alignment horizontal="center" vertical="center"/>
    </xf>
    <xf numFmtId="0" fontId="6" fillId="6" borderId="161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69" xfId="0" applyFont="1" applyBorder="1" applyAlignment="1">
      <alignment vertical="center"/>
    </xf>
    <xf numFmtId="0" fontId="6" fillId="0" borderId="124" xfId="0" applyFont="1" applyBorder="1" applyAlignment="1">
      <alignment vertical="center"/>
    </xf>
    <xf numFmtId="0" fontId="6" fillId="0" borderId="170" xfId="0" applyFont="1" applyFill="1" applyBorder="1" applyAlignment="1">
      <alignment horizontal="center" vertical="center"/>
    </xf>
    <xf numFmtId="0" fontId="8" fillId="9" borderId="172" xfId="0" applyFont="1" applyFill="1" applyBorder="1" applyAlignment="1">
      <alignment vertical="center"/>
    </xf>
    <xf numFmtId="0" fontId="6" fillId="0" borderId="162" xfId="0" applyFont="1" applyFill="1" applyBorder="1" applyAlignment="1">
      <alignment horizontal="left" vertical="center"/>
    </xf>
    <xf numFmtId="49" fontId="6" fillId="0" borderId="162" xfId="0" applyNumberFormat="1" applyFont="1" applyBorder="1" applyAlignment="1">
      <alignment horizontal="center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178" xfId="0" applyFont="1" applyFill="1" applyBorder="1" applyAlignment="1">
      <alignment horizontal="left" vertical="center"/>
    </xf>
    <xf numFmtId="0" fontId="6" fillId="0" borderId="179" xfId="0" applyFont="1" applyFill="1" applyBorder="1" applyAlignment="1">
      <alignment horizontal="left" vertical="center"/>
    </xf>
    <xf numFmtId="0" fontId="6" fillId="0" borderId="180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81" xfId="0" applyFont="1" applyFill="1" applyBorder="1" applyAlignment="1">
      <alignment horizontal="left" vertical="center"/>
    </xf>
    <xf numFmtId="0" fontId="6" fillId="0" borderId="175" xfId="0" applyFont="1" applyBorder="1" applyAlignment="1">
      <alignment horizontal="left" vertical="center"/>
    </xf>
    <xf numFmtId="0" fontId="6" fillId="0" borderId="183" xfId="0" applyFont="1" applyFill="1" applyBorder="1" applyAlignment="1">
      <alignment horizontal="left" vertical="center"/>
    </xf>
    <xf numFmtId="0" fontId="6" fillId="0" borderId="184" xfId="0" applyFont="1" applyFill="1" applyBorder="1" applyAlignment="1">
      <alignment horizontal="left" vertical="center"/>
    </xf>
    <xf numFmtId="0" fontId="6" fillId="0" borderId="185" xfId="0" applyFont="1" applyBorder="1" applyAlignment="1">
      <alignment horizontal="center" vertical="center"/>
    </xf>
    <xf numFmtId="0" fontId="6" fillId="0" borderId="186" xfId="0" applyFont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49" fontId="6" fillId="0" borderId="188" xfId="0" applyNumberFormat="1" applyFont="1" applyBorder="1" applyAlignment="1">
      <alignment horizontal="center" vertical="center"/>
    </xf>
    <xf numFmtId="0" fontId="26" fillId="0" borderId="19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98" xfId="0" applyFont="1" applyBorder="1" applyAlignment="1">
      <alignment horizontal="left" vertical="center"/>
    </xf>
    <xf numFmtId="0" fontId="34" fillId="0" borderId="199" xfId="0" applyFont="1" applyBorder="1" applyAlignment="1">
      <alignment vertical="center"/>
    </xf>
    <xf numFmtId="0" fontId="34" fillId="0" borderId="199" xfId="0" applyFont="1" applyBorder="1" applyAlignment="1">
      <alignment horizontal="center" vertical="center"/>
    </xf>
    <xf numFmtId="0" fontId="8" fillId="0" borderId="198" xfId="0" applyFont="1" applyBorder="1" applyAlignment="1">
      <alignment vertical="center"/>
    </xf>
    <xf numFmtId="0" fontId="8" fillId="0" borderId="200" xfId="0" applyFont="1" applyBorder="1" applyAlignment="1">
      <alignment vertical="center"/>
    </xf>
    <xf numFmtId="0" fontId="34" fillId="0" borderId="203" xfId="0" applyFont="1" applyBorder="1" applyAlignment="1">
      <alignment vertical="center"/>
    </xf>
    <xf numFmtId="0" fontId="8" fillId="0" borderId="205" xfId="0" applyFont="1" applyBorder="1" applyAlignment="1">
      <alignment horizontal="left" vertical="center"/>
    </xf>
    <xf numFmtId="0" fontId="8" fillId="0" borderId="200" xfId="0" applyFont="1" applyBorder="1" applyAlignment="1">
      <alignment horizontal="left" vertical="center"/>
    </xf>
    <xf numFmtId="0" fontId="8" fillId="0" borderId="203" xfId="0" applyFont="1" applyBorder="1" applyAlignment="1">
      <alignment vertical="center"/>
    </xf>
    <xf numFmtId="0" fontId="8" fillId="0" borderId="205" xfId="0" applyFont="1" applyBorder="1" applyAlignment="1">
      <alignment vertical="center"/>
    </xf>
    <xf numFmtId="0" fontId="34" fillId="0" borderId="208" xfId="0" applyFont="1" applyBorder="1" applyAlignment="1">
      <alignment vertical="center"/>
    </xf>
    <xf numFmtId="0" fontId="6" fillId="0" borderId="210" xfId="0" applyFont="1" applyBorder="1" applyAlignment="1">
      <alignment vertical="center"/>
    </xf>
    <xf numFmtId="0" fontId="25" fillId="0" borderId="211" xfId="0" applyFont="1" applyBorder="1" applyAlignment="1">
      <alignment horizontal="center" vertical="center"/>
    </xf>
    <xf numFmtId="0" fontId="34" fillId="0" borderId="208" xfId="0" applyFont="1" applyBorder="1" applyAlignment="1">
      <alignment horizontal="center" vertical="center"/>
    </xf>
    <xf numFmtId="0" fontId="9" fillId="0" borderId="19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1" xfId="0" applyFont="1" applyBorder="1" applyAlignment="1">
      <alignment vertical="center"/>
    </xf>
    <xf numFmtId="0" fontId="34" fillId="0" borderId="151" xfId="0" applyFont="1" applyBorder="1" applyAlignment="1">
      <alignment vertical="center"/>
    </xf>
    <xf numFmtId="0" fontId="34" fillId="0" borderId="201" xfId="0" applyFont="1" applyBorder="1" applyAlignment="1">
      <alignment vertical="center"/>
    </xf>
    <xf numFmtId="0" fontId="35" fillId="0" borderId="194" xfId="0" applyFont="1" applyBorder="1" applyAlignment="1">
      <alignment horizontal="center" vertical="center"/>
    </xf>
    <xf numFmtId="0" fontId="34" fillId="0" borderId="106" xfId="0" applyFont="1" applyBorder="1" applyAlignment="1">
      <alignment horizontal="left" vertical="center"/>
    </xf>
    <xf numFmtId="0" fontId="34" fillId="0" borderId="151" xfId="0" applyFont="1" applyBorder="1" applyAlignment="1">
      <alignment horizontal="left" vertical="center"/>
    </xf>
    <xf numFmtId="0" fontId="34" fillId="0" borderId="201" xfId="0" applyFont="1" applyBorder="1" applyAlignment="1">
      <alignment horizontal="left" vertical="center"/>
    </xf>
    <xf numFmtId="0" fontId="34" fillId="0" borderId="196" xfId="0" applyFont="1" applyBorder="1" applyAlignment="1">
      <alignment vertical="center"/>
    </xf>
    <xf numFmtId="0" fontId="34" fillId="0" borderId="196" xfId="0" applyFont="1" applyBorder="1" applyAlignment="1">
      <alignment horizontal="left" vertical="center"/>
    </xf>
    <xf numFmtId="0" fontId="9" fillId="0" borderId="212" xfId="0" applyFont="1" applyBorder="1" applyAlignment="1">
      <alignment horizontal="left" vertical="center"/>
    </xf>
    <xf numFmtId="0" fontId="9" fillId="0" borderId="213" xfId="0" applyFont="1" applyBorder="1" applyAlignment="1">
      <alignment horizontal="left" vertical="center"/>
    </xf>
    <xf numFmtId="0" fontId="9" fillId="0" borderId="102" xfId="0" applyFont="1" applyBorder="1" applyAlignment="1">
      <alignment horizontal="left" vertical="center"/>
    </xf>
    <xf numFmtId="0" fontId="6" fillId="0" borderId="214" xfId="0" applyFont="1" applyFill="1" applyBorder="1" applyAlignment="1">
      <alignment horizontal="left" vertical="center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218" xfId="0" applyFont="1" applyBorder="1" applyAlignment="1">
      <alignment vertical="center"/>
    </xf>
    <xf numFmtId="0" fontId="6" fillId="0" borderId="218" xfId="0" applyFont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0" fontId="6" fillId="0" borderId="219" xfId="0" applyFont="1" applyBorder="1" applyAlignment="1">
      <alignment horizontal="center" vertical="center"/>
    </xf>
    <xf numFmtId="49" fontId="6" fillId="0" borderId="219" xfId="0" applyNumberFormat="1" applyFont="1" applyBorder="1" applyAlignment="1">
      <alignment horizontal="center" vertical="center"/>
    </xf>
    <xf numFmtId="46" fontId="6" fillId="7" borderId="220" xfId="0" applyNumberFormat="1" applyFont="1" applyFill="1" applyBorder="1" applyAlignment="1">
      <alignment horizontal="center" vertical="center"/>
    </xf>
    <xf numFmtId="0" fontId="6" fillId="0" borderId="221" xfId="0" applyFont="1" applyBorder="1" applyAlignment="1">
      <alignment horizontal="center" vertical="center"/>
    </xf>
    <xf numFmtId="0" fontId="6" fillId="0" borderId="219" xfId="0" applyFont="1" applyBorder="1" applyAlignment="1">
      <alignment horizontal="left" vertical="center"/>
    </xf>
    <xf numFmtId="46" fontId="6" fillId="7" borderId="222" xfId="0" applyNumberFormat="1" applyFont="1" applyFill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6" fillId="8" borderId="227" xfId="0" applyFont="1" applyFill="1" applyBorder="1" applyAlignment="1">
      <alignment horizontal="center" vertical="center" wrapText="1"/>
    </xf>
    <xf numFmtId="0" fontId="6" fillId="8" borderId="228" xfId="0" applyFont="1" applyFill="1" applyBorder="1" applyAlignment="1">
      <alignment horizontal="center" vertical="center" wrapText="1"/>
    </xf>
    <xf numFmtId="46" fontId="6" fillId="0" borderId="226" xfId="0" applyNumberFormat="1" applyFont="1" applyFill="1" applyBorder="1" applyAlignment="1">
      <alignment horizontal="center" vertical="center"/>
    </xf>
    <xf numFmtId="0" fontId="6" fillId="6" borderId="238" xfId="0" applyFont="1" applyFill="1" applyBorder="1" applyAlignment="1">
      <alignment horizontal="center" vertical="center"/>
    </xf>
    <xf numFmtId="0" fontId="6" fillId="6" borderId="232" xfId="0" applyFont="1" applyFill="1" applyBorder="1" applyAlignment="1">
      <alignment horizontal="center" vertical="center"/>
    </xf>
    <xf numFmtId="0" fontId="6" fillId="0" borderId="251" xfId="0" applyFont="1" applyBorder="1" applyAlignment="1">
      <alignment horizontal="center" vertical="center"/>
    </xf>
    <xf numFmtId="0" fontId="6" fillId="2" borderId="258" xfId="0" applyFont="1" applyFill="1" applyBorder="1" applyAlignment="1">
      <alignment horizontal="center" vertical="center"/>
    </xf>
    <xf numFmtId="0" fontId="6" fillId="7" borderId="259" xfId="0" applyFont="1" applyFill="1" applyBorder="1" applyAlignment="1">
      <alignment horizontal="center" vertical="center"/>
    </xf>
    <xf numFmtId="0" fontId="6" fillId="0" borderId="261" xfId="0" applyFont="1" applyBorder="1" applyAlignment="1">
      <alignment horizontal="center" vertical="center"/>
    </xf>
    <xf numFmtId="0" fontId="6" fillId="0" borderId="262" xfId="0" applyFont="1" applyBorder="1" applyAlignment="1">
      <alignment horizontal="center" vertical="center"/>
    </xf>
    <xf numFmtId="0" fontId="6" fillId="0" borderId="251" xfId="0" applyFont="1" applyBorder="1" applyAlignment="1">
      <alignment vertical="center"/>
    </xf>
    <xf numFmtId="0" fontId="6" fillId="0" borderId="263" xfId="0" applyFont="1" applyBorder="1" applyAlignment="1">
      <alignment horizontal="center" vertical="center"/>
    </xf>
    <xf numFmtId="0" fontId="6" fillId="0" borderId="251" xfId="0" applyFont="1" applyFill="1" applyBorder="1" applyAlignment="1">
      <alignment horizontal="center" vertical="center"/>
    </xf>
    <xf numFmtId="0" fontId="6" fillId="7" borderId="264" xfId="0" applyFont="1" applyFill="1" applyBorder="1" applyAlignment="1">
      <alignment horizontal="center" vertical="center"/>
    </xf>
    <xf numFmtId="0" fontId="6" fillId="8" borderId="264" xfId="0" applyFont="1" applyFill="1" applyBorder="1" applyAlignment="1">
      <alignment horizontal="center" vertical="center" wrapText="1"/>
    </xf>
    <xf numFmtId="49" fontId="6" fillId="0" borderId="251" xfId="0" applyNumberFormat="1" applyFont="1" applyBorder="1" applyAlignment="1">
      <alignment horizontal="center" vertical="center"/>
    </xf>
    <xf numFmtId="0" fontId="6" fillId="0" borderId="271" xfId="0" applyFont="1" applyBorder="1" applyAlignment="1">
      <alignment horizontal="center" vertical="center"/>
    </xf>
    <xf numFmtId="0" fontId="6" fillId="0" borderId="272" xfId="0" applyFont="1" applyBorder="1" applyAlignment="1">
      <alignment horizontal="left" vertical="center"/>
    </xf>
    <xf numFmtId="0" fontId="6" fillId="0" borderId="272" xfId="0" applyFont="1" applyBorder="1" applyAlignment="1">
      <alignment horizontal="center" vertical="center"/>
    </xf>
    <xf numFmtId="49" fontId="6" fillId="0" borderId="272" xfId="0" applyNumberFormat="1" applyFont="1" applyBorder="1" applyAlignment="1">
      <alignment horizontal="center" vertical="center"/>
    </xf>
    <xf numFmtId="46" fontId="6" fillId="7" borderId="273" xfId="0" applyNumberFormat="1" applyFont="1" applyFill="1" applyBorder="1" applyAlignment="1">
      <alignment horizontal="center" vertical="center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7" borderId="275" xfId="0" applyFont="1" applyFill="1" applyBorder="1" applyAlignment="1">
      <alignment horizontal="center" vertical="center"/>
    </xf>
    <xf numFmtId="0" fontId="6" fillId="0" borderId="276" xfId="0" applyFont="1" applyFill="1" applyBorder="1" applyAlignment="1">
      <alignment horizontal="center" vertical="center"/>
    </xf>
    <xf numFmtId="0" fontId="34" fillId="0" borderId="201" xfId="0" applyFont="1" applyBorder="1" applyAlignment="1">
      <alignment horizontal="left" vertical="center"/>
    </xf>
    <xf numFmtId="21" fontId="6" fillId="0" borderId="0" xfId="0" applyNumberFormat="1" applyFont="1" applyFill="1" applyBorder="1" applyAlignment="1">
      <alignment horizontal="center" vertical="center"/>
    </xf>
    <xf numFmtId="21" fontId="6" fillId="7" borderId="14" xfId="0" applyNumberFormat="1" applyFont="1" applyFill="1" applyBorder="1" applyAlignment="1">
      <alignment horizontal="center" vertical="center"/>
    </xf>
    <xf numFmtId="166" fontId="33" fillId="10" borderId="88" xfId="0" applyNumberFormat="1" applyFont="1" applyFill="1" applyBorder="1" applyAlignment="1">
      <alignment horizontal="center" vertical="center"/>
    </xf>
    <xf numFmtId="0" fontId="6" fillId="7" borderId="279" xfId="0" applyFont="1" applyFill="1" applyBorder="1" applyAlignment="1">
      <alignment horizontal="center" vertical="center"/>
    </xf>
    <xf numFmtId="0" fontId="38" fillId="2" borderId="258" xfId="0" applyFont="1" applyFill="1" applyBorder="1" applyAlignment="1">
      <alignment horizontal="center" vertical="center"/>
    </xf>
    <xf numFmtId="0" fontId="34" fillId="0" borderId="285" xfId="0" applyFont="1" applyBorder="1" applyAlignment="1">
      <alignment horizontal="left" vertical="center"/>
    </xf>
    <xf numFmtId="0" fontId="34" fillId="0" borderId="286" xfId="0" applyFont="1" applyBorder="1" applyAlignment="1">
      <alignment horizontal="center" vertical="center"/>
    </xf>
    <xf numFmtId="0" fontId="6" fillId="0" borderId="182" xfId="0" applyFont="1" applyBorder="1" applyAlignment="1">
      <alignment horizontal="left" vertical="center"/>
    </xf>
    <xf numFmtId="0" fontId="6" fillId="0" borderId="124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76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7" fontId="6" fillId="5" borderId="159" xfId="0" applyNumberFormat="1" applyFont="1" applyFill="1" applyBorder="1" applyAlignment="1">
      <alignment horizontal="center" vertical="center"/>
    </xf>
    <xf numFmtId="167" fontId="6" fillId="5" borderId="163" xfId="0" applyNumberFormat="1" applyFont="1" applyFill="1" applyBorder="1" applyAlignment="1">
      <alignment horizontal="center" vertical="center"/>
    </xf>
    <xf numFmtId="47" fontId="6" fillId="5" borderId="167" xfId="0" applyNumberFormat="1" applyFont="1" applyFill="1" applyBorder="1" applyAlignment="1">
      <alignment horizontal="center" vertical="center"/>
    </xf>
    <xf numFmtId="47" fontId="6" fillId="5" borderId="171" xfId="0" applyNumberFormat="1" applyFont="1" applyFill="1" applyBorder="1" applyAlignment="1">
      <alignment horizontal="center" vertical="center"/>
    </xf>
    <xf numFmtId="47" fontId="6" fillId="5" borderId="173" xfId="0" applyNumberFormat="1" applyFont="1" applyFill="1" applyBorder="1" applyAlignment="1">
      <alignment horizontal="center" vertical="center"/>
    </xf>
    <xf numFmtId="47" fontId="6" fillId="7" borderId="177" xfId="0" applyNumberFormat="1" applyFont="1" applyFill="1" applyBorder="1" applyAlignment="1">
      <alignment horizontal="center" vertical="center"/>
    </xf>
    <xf numFmtId="47" fontId="6" fillId="7" borderId="189" xfId="0" applyNumberFormat="1" applyFont="1" applyFill="1" applyBorder="1" applyAlignment="1">
      <alignment horizontal="center" vertical="center"/>
    </xf>
    <xf numFmtId="0" fontId="6" fillId="0" borderId="10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4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122" xfId="0" applyFont="1" applyBorder="1" applyAlignment="1">
      <alignment horizontal="left" vertical="center"/>
    </xf>
    <xf numFmtId="0" fontId="6" fillId="0" borderId="127" xfId="0" applyFont="1" applyBorder="1" applyAlignment="1">
      <alignment horizontal="left" vertical="center"/>
    </xf>
    <xf numFmtId="47" fontId="6" fillId="5" borderId="40" xfId="0" applyNumberFormat="1" applyFont="1" applyFill="1" applyBorder="1" applyAlignment="1">
      <alignment horizontal="center" vertical="center"/>
    </xf>
    <xf numFmtId="47" fontId="6" fillId="5" borderId="20" xfId="0" applyNumberFormat="1" applyFont="1" applyFill="1" applyBorder="1" applyAlignment="1">
      <alignment horizontal="center" vertical="center"/>
    </xf>
    <xf numFmtId="47" fontId="6" fillId="5" borderId="21" xfId="0" applyNumberFormat="1" applyFont="1" applyFill="1" applyBorder="1" applyAlignment="1">
      <alignment horizontal="center" vertical="center"/>
    </xf>
    <xf numFmtId="0" fontId="6" fillId="0" borderId="128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123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129" xfId="0" applyFont="1" applyBorder="1" applyAlignment="1">
      <alignment horizontal="left" vertical="center"/>
    </xf>
    <xf numFmtId="0" fontId="6" fillId="0" borderId="125" xfId="0" applyFont="1" applyFill="1" applyBorder="1" applyAlignment="1">
      <alignment horizontal="left" vertical="center"/>
    </xf>
    <xf numFmtId="0" fontId="20" fillId="0" borderId="1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225" xfId="0" applyFont="1" applyBorder="1" applyAlignment="1">
      <alignment horizontal="left" vertical="center"/>
    </xf>
    <xf numFmtId="0" fontId="8" fillId="0" borderId="105" xfId="0" applyFont="1" applyBorder="1" applyAlignment="1">
      <alignment vertical="center"/>
    </xf>
    <xf numFmtId="0" fontId="34" fillId="0" borderId="292" xfId="0" applyFont="1" applyBorder="1" applyAlignment="1">
      <alignment horizontal="left" vertical="center"/>
    </xf>
    <xf numFmtId="0" fontId="8" fillId="0" borderId="295" xfId="0" applyFont="1" applyBorder="1" applyAlignment="1">
      <alignment vertical="center"/>
    </xf>
    <xf numFmtId="0" fontId="6" fillId="0" borderId="297" xfId="0" applyFont="1" applyFill="1" applyBorder="1" applyAlignment="1">
      <alignment horizontal="left" vertical="center"/>
    </xf>
    <xf numFmtId="0" fontId="6" fillId="0" borderId="298" xfId="0" applyFont="1" applyFill="1" applyBorder="1" applyAlignment="1">
      <alignment horizontal="left" vertical="center"/>
    </xf>
    <xf numFmtId="0" fontId="6" fillId="0" borderId="299" xfId="0" applyFont="1" applyBorder="1" applyAlignment="1">
      <alignment horizontal="center" vertical="center"/>
    </xf>
    <xf numFmtId="0" fontId="6" fillId="0" borderId="300" xfId="0" applyFont="1" applyBorder="1" applyAlignment="1">
      <alignment horizontal="center" vertical="center"/>
    </xf>
    <xf numFmtId="49" fontId="6" fillId="0" borderId="301" xfId="0" applyNumberFormat="1" applyFont="1" applyBorder="1" applyAlignment="1">
      <alignment horizontal="center" vertical="center"/>
    </xf>
    <xf numFmtId="0" fontId="6" fillId="7" borderId="302" xfId="0" applyFont="1" applyFill="1" applyBorder="1" applyAlignment="1">
      <alignment horizontal="center" vertical="center"/>
    </xf>
    <xf numFmtId="0" fontId="38" fillId="0" borderId="250" xfId="0" applyFont="1" applyFill="1" applyBorder="1" applyAlignment="1">
      <alignment horizontal="center" vertical="center"/>
    </xf>
    <xf numFmtId="0" fontId="10" fillId="0" borderId="232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10" fillId="0" borderId="242" xfId="0" applyFont="1" applyFill="1" applyBorder="1" applyAlignment="1">
      <alignment vertical="center"/>
    </xf>
    <xf numFmtId="0" fontId="10" fillId="0" borderId="241" xfId="0" applyFont="1" applyFill="1" applyBorder="1" applyAlignment="1">
      <alignment vertical="center"/>
    </xf>
    <xf numFmtId="0" fontId="9" fillId="0" borderId="136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6" fillId="8" borderId="83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1" xfId="0" applyFont="1" applyFill="1" applyBorder="1" applyAlignment="1">
      <alignment vertical="center"/>
    </xf>
    <xf numFmtId="0" fontId="10" fillId="0" borderId="236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49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4" xfId="0" applyFont="1" applyFill="1" applyBorder="1" applyAlignment="1">
      <alignment horizontal="center" vertical="center"/>
    </xf>
    <xf numFmtId="0" fontId="13" fillId="10" borderId="87" xfId="0" applyFont="1" applyFill="1" applyBorder="1" applyAlignment="1">
      <alignment horizontal="center" vertical="center"/>
    </xf>
    <xf numFmtId="0" fontId="16" fillId="10" borderId="87" xfId="0" applyFont="1" applyFill="1" applyBorder="1" applyAlignment="1">
      <alignment horizontal="center" vertical="center"/>
    </xf>
    <xf numFmtId="0" fontId="16" fillId="10" borderId="121" xfId="0" applyFont="1" applyFill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16" fillId="10" borderId="8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165" fontId="13" fillId="10" borderId="138" xfId="0" applyNumberFormat="1" applyFont="1" applyFill="1" applyBorder="1" applyAlignment="1">
      <alignment horizontal="center" vertical="center"/>
    </xf>
    <xf numFmtId="165" fontId="13" fillId="10" borderId="139" xfId="0" applyNumberFormat="1" applyFont="1" applyFill="1" applyBorder="1" applyAlignment="1">
      <alignment horizontal="center" vertical="center"/>
    </xf>
    <xf numFmtId="165" fontId="13" fillId="10" borderId="140" xfId="0" applyNumberFormat="1" applyFont="1" applyFill="1" applyBorder="1" applyAlignment="1">
      <alignment horizontal="center" vertical="center"/>
    </xf>
    <xf numFmtId="14" fontId="16" fillId="10" borderId="138" xfId="0" applyNumberFormat="1" applyFont="1" applyFill="1" applyBorder="1" applyAlignment="1">
      <alignment horizontal="center" vertical="center"/>
    </xf>
    <xf numFmtId="14" fontId="16" fillId="10" borderId="139" xfId="0" applyNumberFormat="1" applyFont="1" applyFill="1" applyBorder="1" applyAlignment="1">
      <alignment horizontal="center" vertical="center"/>
    </xf>
    <xf numFmtId="14" fontId="16" fillId="10" borderId="140" xfId="0" applyNumberFormat="1" applyFont="1" applyFill="1" applyBorder="1" applyAlignment="1">
      <alignment horizontal="center" vertical="center"/>
    </xf>
    <xf numFmtId="14" fontId="32" fillId="10" borderId="138" xfId="0" applyNumberFormat="1" applyFont="1" applyFill="1" applyBorder="1" applyAlignment="1">
      <alignment horizontal="center" vertical="center"/>
    </xf>
    <xf numFmtId="14" fontId="32" fillId="10" borderId="140" xfId="0" applyNumberFormat="1" applyFont="1" applyFill="1" applyBorder="1" applyAlignment="1">
      <alignment horizontal="center" vertical="center"/>
    </xf>
    <xf numFmtId="0" fontId="38" fillId="0" borderId="303" xfId="0" applyFont="1" applyFill="1" applyBorder="1" applyAlignment="1">
      <alignment horizontal="left" vertical="center"/>
    </xf>
    <xf numFmtId="0" fontId="38" fillId="0" borderId="304" xfId="0" applyFont="1" applyFill="1" applyBorder="1" applyAlignment="1">
      <alignment horizontal="left" vertical="center"/>
    </xf>
    <xf numFmtId="0" fontId="38" fillId="0" borderId="248" xfId="0" applyFont="1" applyFill="1" applyBorder="1" applyAlignment="1">
      <alignment horizontal="left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40" xfId="0" applyFont="1" applyFill="1" applyBorder="1" applyAlignment="1">
      <alignment horizontal="center" vertical="center"/>
    </xf>
    <xf numFmtId="0" fontId="10" fillId="0" borderId="267" xfId="0" applyFont="1" applyFill="1" applyBorder="1" applyAlignment="1">
      <alignment horizontal="center" vertical="center"/>
    </xf>
    <xf numFmtId="0" fontId="10" fillId="0" borderId="26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24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6" fillId="10" borderId="139" xfId="0" applyNumberFormat="1" applyFont="1" applyFill="1" applyBorder="1" applyAlignment="1">
      <alignment horizontal="center" vertical="center"/>
    </xf>
    <xf numFmtId="0" fontId="16" fillId="10" borderId="140" xfId="0" applyNumberFormat="1" applyFont="1" applyFill="1" applyBorder="1" applyAlignment="1">
      <alignment horizontal="center" vertical="center"/>
    </xf>
    <xf numFmtId="14" fontId="9" fillId="0" borderId="136" xfId="0" applyNumberFormat="1" applyFont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13" fillId="10" borderId="88" xfId="0" applyFont="1" applyFill="1" applyBorder="1" applyAlignment="1">
      <alignment horizontal="center" vertical="center"/>
    </xf>
    <xf numFmtId="164" fontId="16" fillId="10" borderId="138" xfId="0" applyNumberFormat="1" applyFont="1" applyFill="1" applyBorder="1" applyAlignment="1">
      <alignment horizontal="center" vertical="center"/>
    </xf>
    <xf numFmtId="164" fontId="16" fillId="10" borderId="139" xfId="0" applyNumberFormat="1" applyFont="1" applyFill="1" applyBorder="1" applyAlignment="1">
      <alignment horizontal="center" vertical="center"/>
    </xf>
    <xf numFmtId="164" fontId="16" fillId="10" borderId="140" xfId="0" applyNumberFormat="1" applyFont="1" applyFill="1" applyBorder="1" applyAlignment="1">
      <alignment horizontal="center" vertical="center"/>
    </xf>
    <xf numFmtId="0" fontId="16" fillId="10" borderId="84" xfId="0" applyFont="1" applyFill="1" applyBorder="1" applyAlignment="1">
      <alignment horizontal="center" vertical="center"/>
    </xf>
    <xf numFmtId="0" fontId="16" fillId="10" borderId="120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38" fillId="0" borderId="280" xfId="0" applyFont="1" applyFill="1" applyBorder="1" applyAlignment="1">
      <alignment horizontal="left" vertical="center"/>
    </xf>
    <xf numFmtId="0" fontId="38" fillId="0" borderId="281" xfId="0" applyFont="1" applyFill="1" applyBorder="1" applyAlignment="1">
      <alignment horizontal="left" vertical="center"/>
    </xf>
    <xf numFmtId="0" fontId="38" fillId="0" borderId="282" xfId="0" applyFont="1" applyFill="1" applyBorder="1" applyAlignment="1">
      <alignment horizontal="left" vertical="center"/>
    </xf>
    <xf numFmtId="0" fontId="10" fillId="0" borderId="269" xfId="0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 wrapText="1"/>
    </xf>
    <xf numFmtId="0" fontId="6" fillId="8" borderId="86" xfId="0" applyFont="1" applyFill="1" applyBorder="1" applyAlignment="1">
      <alignment horizontal="center" vertical="center" wrapText="1"/>
    </xf>
    <xf numFmtId="0" fontId="10" fillId="0" borderId="26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3" xfId="0" applyFont="1" applyBorder="1"/>
    <xf numFmtId="0" fontId="8" fillId="0" borderId="39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47" xfId="0" applyFont="1" applyFill="1" applyBorder="1" applyAlignment="1">
      <alignment horizontal="center" vertical="center"/>
    </xf>
    <xf numFmtId="0" fontId="8" fillId="0" borderId="248" xfId="0" applyFont="1" applyFill="1" applyBorder="1"/>
    <xf numFmtId="0" fontId="12" fillId="0" borderId="274" xfId="0" applyFont="1" applyFill="1" applyBorder="1" applyAlignment="1">
      <alignment horizontal="center" vertical="center"/>
    </xf>
    <xf numFmtId="0" fontId="8" fillId="0" borderId="255" xfId="0" applyFont="1" applyFill="1" applyBorder="1"/>
    <xf numFmtId="0" fontId="12" fillId="0" borderId="252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77" xfId="0" applyFont="1" applyFill="1" applyBorder="1" applyAlignment="1">
      <alignment horizontal="center" vertical="center"/>
    </xf>
    <xf numFmtId="0" fontId="8" fillId="0" borderId="278" xfId="0" applyFont="1" applyFill="1" applyBorder="1"/>
    <xf numFmtId="0" fontId="12" fillId="0" borderId="260" xfId="0" applyFont="1" applyFill="1" applyBorder="1" applyAlignment="1">
      <alignment horizontal="center" vertical="center"/>
    </xf>
    <xf numFmtId="0" fontId="0" fillId="0" borderId="151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0" fillId="0" borderId="152" xfId="0" applyBorder="1" applyAlignment="1">
      <alignment horizontal="left" vertical="center"/>
    </xf>
    <xf numFmtId="0" fontId="9" fillId="0" borderId="151" xfId="0" applyFont="1" applyBorder="1" applyAlignment="1">
      <alignment horizontal="left" vertical="center"/>
    </xf>
    <xf numFmtId="0" fontId="9" fillId="0" borderId="134" xfId="0" applyFont="1" applyBorder="1" applyAlignment="1">
      <alignment horizontal="left" vertical="center"/>
    </xf>
    <xf numFmtId="0" fontId="9" fillId="0" borderId="152" xfId="0" applyFont="1" applyBorder="1" applyAlignment="1">
      <alignment horizontal="left" vertical="center"/>
    </xf>
    <xf numFmtId="0" fontId="34" fillId="0" borderId="201" xfId="0" applyFont="1" applyBorder="1" applyAlignment="1">
      <alignment horizontal="left" vertical="center"/>
    </xf>
    <xf numFmtId="0" fontId="34" fillId="0" borderId="202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9" fillId="0" borderId="196" xfId="0" applyFont="1" applyBorder="1" applyAlignment="1">
      <alignment horizontal="left" vertical="center"/>
    </xf>
    <xf numFmtId="0" fontId="9" fillId="0" borderId="206" xfId="0" applyFont="1" applyBorder="1" applyAlignment="1">
      <alignment horizontal="left" vertical="center"/>
    </xf>
    <xf numFmtId="0" fontId="9" fillId="0" borderId="20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51" xfId="0" applyFont="1" applyBorder="1" applyAlignment="1">
      <alignment horizontal="left" vertical="center"/>
    </xf>
    <xf numFmtId="0" fontId="34" fillId="0" borderId="134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26" fillId="0" borderId="109" xfId="0" applyFont="1" applyBorder="1" applyAlignment="1">
      <alignment horizontal="left" vertical="center"/>
    </xf>
    <xf numFmtId="0" fontId="26" fillId="0" borderId="111" xfId="0" applyFont="1" applyBorder="1" applyAlignment="1">
      <alignment horizontal="left" vertical="center"/>
    </xf>
    <xf numFmtId="0" fontId="9" fillId="0" borderId="111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37" fillId="0" borderId="103" xfId="0" applyFont="1" applyBorder="1" applyAlignment="1">
      <alignment vertical="center"/>
    </xf>
    <xf numFmtId="0" fontId="37" fillId="0" borderId="117" xfId="0" applyFont="1" applyBorder="1" applyAlignment="1">
      <alignment vertical="center"/>
    </xf>
    <xf numFmtId="0" fontId="37" fillId="0" borderId="118" xfId="0" applyFont="1" applyBorder="1" applyAlignment="1">
      <alignment vertical="center"/>
    </xf>
    <xf numFmtId="0" fontId="37" fillId="0" borderId="119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1" xfId="0" applyFont="1" applyBorder="1" applyAlignment="1">
      <alignment horizontal="left" vertical="center"/>
    </xf>
    <xf numFmtId="0" fontId="9" fillId="0" borderId="202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49" fontId="37" fillId="0" borderId="151" xfId="0" applyNumberFormat="1" applyFont="1" applyBorder="1" applyAlignment="1">
      <alignment horizontal="left" vertical="center"/>
    </xf>
    <xf numFmtId="49" fontId="37" fillId="0" borderId="158" xfId="0" applyNumberFormat="1" applyFont="1" applyBorder="1" applyAlignment="1">
      <alignment horizontal="left" vertical="center"/>
    </xf>
    <xf numFmtId="49" fontId="37" fillId="0" borderId="151" xfId="0" applyNumberFormat="1" applyFont="1" applyBorder="1" applyAlignment="1">
      <alignment horizontal="center" vertical="center"/>
    </xf>
    <xf numFmtId="49" fontId="37" fillId="0" borderId="158" xfId="0" applyNumberFormat="1" applyFont="1" applyBorder="1" applyAlignment="1">
      <alignment horizontal="center" vertical="center"/>
    </xf>
    <xf numFmtId="49" fontId="36" fillId="0" borderId="151" xfId="0" applyNumberFormat="1" applyFont="1" applyBorder="1" applyAlignment="1">
      <alignment horizontal="center" vertical="center"/>
    </xf>
    <xf numFmtId="49" fontId="36" fillId="0" borderId="158" xfId="0" applyNumberFormat="1" applyFont="1" applyBorder="1" applyAlignment="1">
      <alignment horizontal="center" vertical="center"/>
    </xf>
    <xf numFmtId="0" fontId="34" fillId="0" borderId="196" xfId="0" applyFont="1" applyBorder="1" applyAlignment="1">
      <alignment horizontal="left" vertical="center"/>
    </xf>
    <xf numFmtId="0" fontId="34" fillId="0" borderId="206" xfId="0" applyFont="1" applyBorder="1" applyAlignment="1">
      <alignment horizontal="left" vertical="center"/>
    </xf>
    <xf numFmtId="0" fontId="34" fillId="0" borderId="207" xfId="0" applyFont="1" applyBorder="1" applyAlignment="1">
      <alignment horizontal="left" vertical="center"/>
    </xf>
    <xf numFmtId="49" fontId="37" fillId="0" borderId="229" xfId="0" applyNumberFormat="1" applyFont="1" applyBorder="1" applyAlignment="1">
      <alignment horizontal="center" vertical="center"/>
    </xf>
    <xf numFmtId="49" fontId="37" fillId="0" borderId="230" xfId="0" applyNumberFormat="1" applyFont="1" applyBorder="1" applyAlignment="1">
      <alignment horizontal="center" vertical="center"/>
    </xf>
    <xf numFmtId="49" fontId="34" fillId="0" borderId="151" xfId="0" applyNumberFormat="1" applyFont="1" applyBorder="1" applyAlignment="1">
      <alignment horizontal="center" vertical="center"/>
    </xf>
    <xf numFmtId="49" fontId="34" fillId="0" borderId="158" xfId="0" applyNumberFormat="1" applyFont="1" applyBorder="1" applyAlignment="1">
      <alignment horizontal="center" vertical="center"/>
    </xf>
    <xf numFmtId="49" fontId="36" fillId="0" borderId="201" xfId="0" applyNumberFormat="1" applyFont="1" applyBorder="1" applyAlignment="1">
      <alignment horizontal="center" vertical="center"/>
    </xf>
    <xf numFmtId="49" fontId="36" fillId="0" borderId="204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49" fontId="36" fillId="0" borderId="296" xfId="0" applyNumberFormat="1" applyFont="1" applyBorder="1" applyAlignment="1">
      <alignment horizontal="center" vertical="center"/>
    </xf>
    <xf numFmtId="49" fontId="36" fillId="0" borderId="283" xfId="0" applyNumberFormat="1" applyFont="1" applyBorder="1" applyAlignment="1">
      <alignment horizontal="center" vertical="center"/>
    </xf>
    <xf numFmtId="49" fontId="36" fillId="0" borderId="284" xfId="0" applyNumberFormat="1" applyFont="1" applyBorder="1" applyAlignment="1">
      <alignment horizontal="center" vertical="center"/>
    </xf>
    <xf numFmtId="49" fontId="34" fillId="0" borderId="196" xfId="0" applyNumberFormat="1" applyFont="1" applyBorder="1" applyAlignment="1">
      <alignment horizontal="center" vertical="center"/>
    </xf>
    <xf numFmtId="49" fontId="34" fillId="0" borderId="197" xfId="0" applyNumberFormat="1" applyFont="1" applyBorder="1" applyAlignment="1">
      <alignment horizontal="center" vertical="center"/>
    </xf>
    <xf numFmtId="49" fontId="36" fillId="0" borderId="291" xfId="0" applyNumberFormat="1" applyFont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 vertical="center"/>
    </xf>
    <xf numFmtId="49" fontId="34" fillId="0" borderId="229" xfId="0" applyNumberFormat="1" applyFont="1" applyBorder="1" applyAlignment="1">
      <alignment horizontal="center" vertical="center"/>
    </xf>
    <xf numFmtId="49" fontId="34" fillId="0" borderId="230" xfId="0" applyNumberFormat="1" applyFont="1" applyBorder="1" applyAlignment="1">
      <alignment horizontal="center" vertical="center"/>
    </xf>
    <xf numFmtId="49" fontId="34" fillId="0" borderId="201" xfId="0" applyNumberFormat="1" applyFont="1" applyBorder="1" applyAlignment="1">
      <alignment horizontal="center" vertical="center"/>
    </xf>
    <xf numFmtId="49" fontId="34" fillId="0" borderId="204" xfId="0" applyNumberFormat="1" applyFont="1" applyBorder="1" applyAlignment="1">
      <alignment horizontal="center" vertical="center"/>
    </xf>
    <xf numFmtId="49" fontId="37" fillId="0" borderId="196" xfId="0" applyNumberFormat="1" applyFont="1" applyBorder="1" applyAlignment="1">
      <alignment horizontal="center" vertical="center"/>
    </xf>
    <xf numFmtId="49" fontId="37" fillId="0" borderId="197" xfId="0" applyNumberFormat="1" applyFont="1" applyBorder="1" applyAlignment="1">
      <alignment horizontal="center" vertical="center"/>
    </xf>
    <xf numFmtId="0" fontId="34" fillId="0" borderId="292" xfId="0" applyFont="1" applyBorder="1" applyAlignment="1">
      <alignment horizontal="left" vertical="center"/>
    </xf>
    <xf numFmtId="0" fontId="34" fillId="0" borderId="293" xfId="0" applyFont="1" applyBorder="1" applyAlignment="1">
      <alignment horizontal="left" vertical="center"/>
    </xf>
    <xf numFmtId="0" fontId="34" fillId="0" borderId="294" xfId="0" applyFont="1" applyBorder="1" applyAlignment="1">
      <alignment horizontal="left" vertical="center"/>
    </xf>
    <xf numFmtId="0" fontId="34" fillId="0" borderId="106" xfId="0" applyFont="1" applyBorder="1" applyAlignment="1">
      <alignment horizontal="left" vertical="center"/>
    </xf>
    <xf numFmtId="0" fontId="34" fillId="0" borderId="289" xfId="0" applyFont="1" applyBorder="1" applyAlignment="1">
      <alignment horizontal="left" vertical="center"/>
    </xf>
    <xf numFmtId="0" fontId="34" fillId="0" borderId="290" xfId="0" applyFont="1" applyBorder="1" applyAlignment="1">
      <alignment horizontal="left" vertical="center"/>
    </xf>
    <xf numFmtId="49" fontId="36" fillId="0" borderId="196" xfId="0" applyNumberFormat="1" applyFont="1" applyBorder="1" applyAlignment="1">
      <alignment horizontal="center" vertical="center"/>
    </xf>
    <xf numFmtId="49" fontId="36" fillId="0" borderId="197" xfId="0" applyNumberFormat="1" applyFont="1" applyBorder="1" applyAlignment="1">
      <alignment horizontal="center" vertical="center"/>
    </xf>
    <xf numFmtId="49" fontId="36" fillId="0" borderId="229" xfId="0" applyNumberFormat="1" applyFont="1" applyBorder="1" applyAlignment="1">
      <alignment horizontal="center" vertical="center"/>
    </xf>
    <xf numFmtId="49" fontId="36" fillId="0" borderId="23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1" xfId="0" applyFont="1" applyBorder="1" applyAlignment="1">
      <alignment horizontal="center" vertical="center"/>
    </xf>
    <xf numFmtId="0" fontId="26" fillId="0" borderId="195" xfId="0" applyFont="1" applyBorder="1" applyAlignment="1">
      <alignment horizontal="center" vertical="center"/>
    </xf>
    <xf numFmtId="0" fontId="16" fillId="0" borderId="191" xfId="0" applyFont="1" applyBorder="1" applyAlignment="1">
      <alignment horizontal="left" vertical="center"/>
    </xf>
    <xf numFmtId="0" fontId="16" fillId="0" borderId="192" xfId="0" applyFont="1" applyBorder="1" applyAlignment="1">
      <alignment horizontal="left" vertical="center"/>
    </xf>
    <xf numFmtId="0" fontId="16" fillId="0" borderId="193" xfId="0" applyFont="1" applyBorder="1" applyAlignment="1">
      <alignment horizontal="left" vertical="center"/>
    </xf>
    <xf numFmtId="0" fontId="34" fillId="0" borderId="229" xfId="0" applyFont="1" applyBorder="1" applyAlignment="1">
      <alignment horizontal="left" vertical="center"/>
    </xf>
    <xf numFmtId="0" fontId="34" fillId="0" borderId="287" xfId="0" applyFont="1" applyBorder="1" applyAlignment="1">
      <alignment horizontal="left" vertical="center"/>
    </xf>
    <xf numFmtId="0" fontId="34" fillId="0" borderId="288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</xdr:colOff>
      <xdr:row>0</xdr:row>
      <xdr:rowOff>47625</xdr:rowOff>
    </xdr:from>
    <xdr:to>
      <xdr:col>2</xdr:col>
      <xdr:colOff>1149098</xdr:colOff>
      <xdr:row>7</xdr:row>
      <xdr:rowOff>238125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2" y="47625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9</xdr:col>
      <xdr:colOff>46958</xdr:colOff>
      <xdr:row>1</xdr:row>
      <xdr:rowOff>142875</xdr:rowOff>
    </xdr:from>
    <xdr:to>
      <xdr:col>11</xdr:col>
      <xdr:colOff>552203</xdr:colOff>
      <xdr:row>6</xdr:row>
      <xdr:rowOff>200024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183" y="342900"/>
          <a:ext cx="1600620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1139571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1</xdr:row>
      <xdr:rowOff>171450</xdr:rowOff>
    </xdr:from>
    <xdr:to>
      <xdr:col>11</xdr:col>
      <xdr:colOff>552870</xdr:colOff>
      <xdr:row>6</xdr:row>
      <xdr:rowOff>133349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71475"/>
          <a:ext cx="1600620" cy="9334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1130046</xdr:colOff>
      <xdr:row>7</xdr:row>
      <xdr:rowOff>180975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2</xdr:row>
      <xdr:rowOff>9525</xdr:rowOff>
    </xdr:from>
    <xdr:to>
      <xdr:col>11</xdr:col>
      <xdr:colOff>552870</xdr:colOff>
      <xdr:row>6</xdr:row>
      <xdr:rowOff>180974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390525"/>
          <a:ext cx="1600620" cy="9334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2</xdr:col>
      <xdr:colOff>1158621</xdr:colOff>
      <xdr:row>7</xdr:row>
      <xdr:rowOff>180975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2</xdr:row>
      <xdr:rowOff>0</xdr:rowOff>
    </xdr:from>
    <xdr:to>
      <xdr:col>11</xdr:col>
      <xdr:colOff>562395</xdr:colOff>
      <xdr:row>6</xdr:row>
      <xdr:rowOff>171449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381000"/>
          <a:ext cx="1600620" cy="933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</xdr:row>
      <xdr:rowOff>171450</xdr:rowOff>
    </xdr:from>
    <xdr:to>
      <xdr:col>11</xdr:col>
      <xdr:colOff>552870</xdr:colOff>
      <xdr:row>6</xdr:row>
      <xdr:rowOff>152399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361950"/>
          <a:ext cx="1600620" cy="93344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66675</xdr:rowOff>
    </xdr:from>
    <xdr:to>
      <xdr:col>2</xdr:col>
      <xdr:colOff>1130046</xdr:colOff>
      <xdr:row>7</xdr:row>
      <xdr:rowOff>190500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1453896" cy="1514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2</xdr:col>
      <xdr:colOff>1139571</xdr:colOff>
      <xdr:row>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171450</xdr:rowOff>
    </xdr:from>
    <xdr:to>
      <xdr:col>11</xdr:col>
      <xdr:colOff>543345</xdr:colOff>
      <xdr:row>6</xdr:row>
      <xdr:rowOff>152399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61950"/>
          <a:ext cx="1600620" cy="9334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2</xdr:row>
      <xdr:rowOff>19050</xdr:rowOff>
    </xdr:from>
    <xdr:to>
      <xdr:col>11</xdr:col>
      <xdr:colOff>552870</xdr:colOff>
      <xdr:row>6</xdr:row>
      <xdr:rowOff>190499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400050"/>
          <a:ext cx="1600620" cy="93344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2</xdr:col>
      <xdr:colOff>1139571</xdr:colOff>
      <xdr:row>7</xdr:row>
      <xdr:rowOff>180975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57150"/>
          <a:ext cx="1453896" cy="1514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1130046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0"/>
          <a:ext cx="1453896" cy="15144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13</xdr:row>
      <xdr:rowOff>168491</xdr:rowOff>
    </xdr:from>
    <xdr:to>
      <xdr:col>2</xdr:col>
      <xdr:colOff>1123950</xdr:colOff>
      <xdr:row>18</xdr:row>
      <xdr:rowOff>38099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740241"/>
          <a:ext cx="1409700" cy="82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21" zoomScaleSheetLayoutView="100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12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02"/>
      <c r="C1" s="402"/>
      <c r="D1" s="392"/>
      <c r="E1" s="392"/>
      <c r="F1" s="392"/>
      <c r="G1" s="392"/>
      <c r="H1" s="392"/>
      <c r="I1" s="392"/>
      <c r="J1" s="390"/>
      <c r="K1" s="390"/>
      <c r="L1" s="390"/>
      <c r="M1" s="116"/>
    </row>
    <row r="2" spans="1:14" ht="12.75" customHeight="1" x14ac:dyDescent="0.2">
      <c r="B2" s="402"/>
      <c r="C2" s="40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116"/>
    </row>
    <row r="3" spans="1:14" ht="12.75" customHeight="1" x14ac:dyDescent="0.2">
      <c r="B3" s="402"/>
      <c r="C3" s="402"/>
      <c r="D3" s="400"/>
      <c r="E3" s="400"/>
      <c r="F3" s="400"/>
      <c r="G3" s="400"/>
      <c r="H3" s="400"/>
      <c r="I3" s="400"/>
      <c r="J3" s="390"/>
      <c r="K3" s="390"/>
      <c r="L3" s="390"/>
      <c r="M3" s="116"/>
    </row>
    <row r="4" spans="1:14" ht="15" customHeight="1" x14ac:dyDescent="0.2">
      <c r="B4" s="402"/>
      <c r="C4" s="402"/>
      <c r="D4" s="393"/>
      <c r="E4" s="393"/>
      <c r="F4" s="393"/>
      <c r="G4" s="393"/>
      <c r="H4" s="393"/>
      <c r="I4" s="393"/>
      <c r="J4" s="390"/>
      <c r="K4" s="390"/>
      <c r="L4" s="390"/>
      <c r="M4" s="116"/>
    </row>
    <row r="5" spans="1:14" ht="15" customHeight="1" x14ac:dyDescent="0.2">
      <c r="B5" s="402"/>
      <c r="C5" s="402"/>
      <c r="D5" s="401" t="s">
        <v>38</v>
      </c>
      <c r="E5" s="401"/>
      <c r="F5" s="401"/>
      <c r="G5" s="401"/>
      <c r="H5" s="401"/>
      <c r="I5" s="171">
        <f>SUM(G11+'Classements 3'!G11+'Classements 4'!G11+'Classements 5'!G11+'Classements Cadets'!G11+'Classements Min'!G11)</f>
        <v>115</v>
      </c>
      <c r="J5" s="390"/>
      <c r="K5" s="390"/>
      <c r="L5" s="390"/>
      <c r="M5" s="116"/>
    </row>
    <row r="6" spans="1:14" ht="13.5" customHeight="1" thickBot="1" x14ac:dyDescent="0.25">
      <c r="B6" s="402"/>
      <c r="C6" s="402"/>
      <c r="D6" s="30"/>
      <c r="E6" s="30"/>
      <c r="F6" s="30"/>
      <c r="G6" s="30"/>
      <c r="H6" s="30"/>
      <c r="I6" s="30"/>
      <c r="J6" s="390"/>
      <c r="K6" s="390"/>
      <c r="L6" s="390"/>
      <c r="M6" s="116"/>
    </row>
    <row r="7" spans="1:14" ht="19.5" thickBot="1" x14ac:dyDescent="0.25">
      <c r="B7" s="402"/>
      <c r="C7" s="402"/>
      <c r="D7" s="394" t="s">
        <v>28</v>
      </c>
      <c r="E7" s="394"/>
      <c r="F7" s="404">
        <v>42827</v>
      </c>
      <c r="G7" s="405"/>
      <c r="H7" s="405"/>
      <c r="I7" s="406"/>
      <c r="J7" s="390"/>
      <c r="K7" s="390"/>
      <c r="L7" s="390"/>
      <c r="M7" s="53"/>
    </row>
    <row r="8" spans="1:14" ht="21.75" customHeight="1" thickBot="1" x14ac:dyDescent="0.25">
      <c r="B8" s="403"/>
      <c r="C8" s="403"/>
      <c r="D8" s="135" t="s">
        <v>45</v>
      </c>
      <c r="E8" s="396" t="s">
        <v>187</v>
      </c>
      <c r="F8" s="397"/>
      <c r="G8" s="398"/>
      <c r="H8" s="398"/>
      <c r="I8" s="399"/>
      <c r="J8" s="391"/>
      <c r="K8" s="391"/>
      <c r="L8" s="391"/>
      <c r="M8" s="53"/>
    </row>
    <row r="9" spans="1:14" s="4" customFormat="1" ht="19.5" thickBot="1" x14ac:dyDescent="0.25">
      <c r="A9" s="5"/>
      <c r="B9" s="395" t="s">
        <v>19</v>
      </c>
      <c r="C9" s="395"/>
      <c r="D9" s="394"/>
      <c r="E9" s="407" t="s">
        <v>188</v>
      </c>
      <c r="F9" s="408"/>
      <c r="G9" s="408"/>
      <c r="H9" s="408"/>
      <c r="I9" s="409"/>
      <c r="J9" s="410" t="s">
        <v>44</v>
      </c>
      <c r="K9" s="411"/>
      <c r="L9" s="183">
        <f>IF(I13="","",' Classement 1-2'!I11/(HOUR(I13)*3600+MINUTE(I13)*60+SECOND(I13))*3600)</f>
        <v>40.346241457858774</v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76" t="s">
        <v>17</v>
      </c>
      <c r="C11" s="377"/>
      <c r="D11" s="377"/>
      <c r="E11" s="374" t="s">
        <v>43</v>
      </c>
      <c r="F11" s="375"/>
      <c r="G11" s="137">
        <v>32</v>
      </c>
      <c r="H11" s="28" t="s">
        <v>41</v>
      </c>
      <c r="I11" s="138">
        <v>73.8</v>
      </c>
      <c r="J11" s="378" t="s">
        <v>39</v>
      </c>
      <c r="K11" s="380"/>
      <c r="L11" s="381"/>
      <c r="M11" s="125"/>
      <c r="N11" s="134"/>
    </row>
    <row r="12" spans="1:14" ht="18" customHeight="1" thickBot="1" x14ac:dyDescent="0.25">
      <c r="B12" s="165" t="s">
        <v>36</v>
      </c>
      <c r="C12" s="169" t="s">
        <v>4</v>
      </c>
      <c r="D12" s="32" t="s">
        <v>5</v>
      </c>
      <c r="E12" s="32" t="s">
        <v>6</v>
      </c>
      <c r="F12" s="184" t="s">
        <v>40</v>
      </c>
      <c r="G12" s="186" t="s">
        <v>7</v>
      </c>
      <c r="H12" s="185" t="s">
        <v>8</v>
      </c>
      <c r="I12" s="59" t="s">
        <v>20</v>
      </c>
      <c r="J12" s="379"/>
      <c r="K12" s="382"/>
      <c r="L12" s="383"/>
      <c r="M12" s="126"/>
      <c r="N12" s="134"/>
    </row>
    <row r="13" spans="1:14" s="7" customFormat="1" ht="15" customHeight="1" x14ac:dyDescent="0.2">
      <c r="B13" s="60">
        <v>1</v>
      </c>
      <c r="C13" s="216" t="s">
        <v>189</v>
      </c>
      <c r="D13" s="216" t="s">
        <v>190</v>
      </c>
      <c r="E13" s="216" t="s">
        <v>132</v>
      </c>
      <c r="F13" s="216">
        <v>55586501</v>
      </c>
      <c r="G13" s="216" t="s">
        <v>91</v>
      </c>
      <c r="H13" s="218">
        <v>69</v>
      </c>
      <c r="I13" s="335">
        <v>7.6215277777777771E-2</v>
      </c>
      <c r="J13" s="299">
        <v>12</v>
      </c>
      <c r="K13" s="384"/>
      <c r="L13" s="385"/>
      <c r="M13" s="129"/>
      <c r="N13" s="265"/>
    </row>
    <row r="14" spans="1:14" s="7" customFormat="1" ht="15" customHeight="1" x14ac:dyDescent="0.2">
      <c r="B14" s="219">
        <v>2</v>
      </c>
      <c r="C14" s="220" t="s">
        <v>191</v>
      </c>
      <c r="D14" s="220" t="s">
        <v>59</v>
      </c>
      <c r="E14" s="216" t="s">
        <v>132</v>
      </c>
      <c r="F14" s="216">
        <v>55719706</v>
      </c>
      <c r="G14" s="216" t="s">
        <v>91</v>
      </c>
      <c r="H14" s="218">
        <v>69</v>
      </c>
      <c r="I14" s="334">
        <v>1.5046296296296296E-6</v>
      </c>
      <c r="J14" s="300">
        <v>8</v>
      </c>
      <c r="K14" s="386"/>
      <c r="L14" s="371"/>
      <c r="M14" s="129"/>
      <c r="N14" s="265"/>
    </row>
    <row r="15" spans="1:14" s="7" customFormat="1" ht="15" customHeight="1" x14ac:dyDescent="0.2">
      <c r="B15" s="219">
        <v>3</v>
      </c>
      <c r="C15" s="220" t="s">
        <v>58</v>
      </c>
      <c r="D15" s="220" t="s">
        <v>59</v>
      </c>
      <c r="E15" s="216" t="s">
        <v>60</v>
      </c>
      <c r="F15" s="216">
        <v>55637118</v>
      </c>
      <c r="G15" s="216" t="s">
        <v>91</v>
      </c>
      <c r="H15" s="218">
        <v>69</v>
      </c>
      <c r="I15" s="334">
        <v>9.3402777777777795E-5</v>
      </c>
      <c r="J15" s="300">
        <v>6</v>
      </c>
      <c r="K15" s="386"/>
      <c r="L15" s="371"/>
      <c r="M15" s="129"/>
      <c r="N15" s="265"/>
    </row>
    <row r="16" spans="1:14" s="7" customFormat="1" ht="15" customHeight="1" x14ac:dyDescent="0.2">
      <c r="B16" s="219">
        <v>4</v>
      </c>
      <c r="C16" s="241" t="s">
        <v>192</v>
      </c>
      <c r="D16" s="241" t="s">
        <v>193</v>
      </c>
      <c r="E16" s="329" t="s">
        <v>132</v>
      </c>
      <c r="F16" s="329">
        <v>55663779</v>
      </c>
      <c r="G16" s="216" t="s">
        <v>91</v>
      </c>
      <c r="H16" s="218">
        <v>69</v>
      </c>
      <c r="I16" s="334">
        <v>9.3402777777777795E-5</v>
      </c>
      <c r="J16" s="221">
        <v>4</v>
      </c>
      <c r="K16" s="386"/>
      <c r="L16" s="371"/>
      <c r="M16" s="129"/>
      <c r="N16" s="265"/>
    </row>
    <row r="17" spans="2:14" s="7" customFormat="1" ht="15" customHeight="1" thickBot="1" x14ac:dyDescent="0.25">
      <c r="B17" s="222">
        <v>5</v>
      </c>
      <c r="C17" s="223" t="s">
        <v>194</v>
      </c>
      <c r="D17" s="223" t="s">
        <v>53</v>
      </c>
      <c r="E17" s="223" t="s">
        <v>177</v>
      </c>
      <c r="F17" s="223">
        <v>55662523</v>
      </c>
      <c r="G17" s="223" t="s">
        <v>91</v>
      </c>
      <c r="H17" s="224">
        <v>69</v>
      </c>
      <c r="I17" s="336">
        <v>1.0324074074074075E-4</v>
      </c>
      <c r="J17" s="225">
        <v>2</v>
      </c>
      <c r="K17" s="387"/>
      <c r="L17" s="388"/>
      <c r="M17" s="129"/>
      <c r="N17" s="265"/>
    </row>
    <row r="18" spans="2:14" s="7" customFormat="1" ht="15" customHeight="1" x14ac:dyDescent="0.2">
      <c r="B18" s="226">
        <v>6</v>
      </c>
      <c r="C18" s="227" t="s">
        <v>55</v>
      </c>
      <c r="D18" s="228" t="s">
        <v>56</v>
      </c>
      <c r="E18" s="330" t="s">
        <v>57</v>
      </c>
      <c r="F18" s="330">
        <v>55542745</v>
      </c>
      <c r="G18" s="330" t="s">
        <v>91</v>
      </c>
      <c r="H18" s="229">
        <v>69</v>
      </c>
      <c r="I18" s="337">
        <v>1.0706018518518519E-4</v>
      </c>
      <c r="J18" s="230"/>
      <c r="K18" s="389"/>
      <c r="L18" s="385"/>
      <c r="M18" s="129"/>
      <c r="N18" s="265"/>
    </row>
    <row r="19" spans="2:14" s="7" customFormat="1" ht="15" customHeight="1" x14ac:dyDescent="0.2">
      <c r="B19" s="219">
        <v>7</v>
      </c>
      <c r="C19" s="220" t="s">
        <v>195</v>
      </c>
      <c r="D19" s="220" t="s">
        <v>196</v>
      </c>
      <c r="E19" s="216" t="s">
        <v>220</v>
      </c>
      <c r="F19" s="216">
        <v>2442800014</v>
      </c>
      <c r="G19" s="216" t="s">
        <v>93</v>
      </c>
      <c r="H19" s="218">
        <v>0</v>
      </c>
      <c r="I19" s="338">
        <v>1.0717592592592591E-4</v>
      </c>
      <c r="J19" s="64"/>
      <c r="K19" s="370"/>
      <c r="L19" s="371"/>
      <c r="M19" s="129"/>
      <c r="N19" s="265"/>
    </row>
    <row r="20" spans="2:14" s="7" customFormat="1" ht="15" customHeight="1" x14ac:dyDescent="0.2">
      <c r="B20" s="219">
        <v>8</v>
      </c>
      <c r="C20" s="231" t="s">
        <v>87</v>
      </c>
      <c r="D20" s="231" t="s">
        <v>197</v>
      </c>
      <c r="E20" s="231" t="s">
        <v>66</v>
      </c>
      <c r="F20" s="231">
        <v>488258</v>
      </c>
      <c r="G20" s="216" t="s">
        <v>91</v>
      </c>
      <c r="H20" s="218">
        <v>69</v>
      </c>
      <c r="I20" s="338">
        <v>1.0752314814814815E-4</v>
      </c>
      <c r="J20" s="64"/>
      <c r="K20" s="370"/>
      <c r="L20" s="371"/>
      <c r="M20" s="129"/>
      <c r="N20" s="265"/>
    </row>
    <row r="21" spans="2:14" s="7" customFormat="1" ht="15" customHeight="1" x14ac:dyDescent="0.2">
      <c r="B21" s="219">
        <v>9</v>
      </c>
      <c r="C21" s="220" t="s">
        <v>198</v>
      </c>
      <c r="D21" s="220" t="s">
        <v>110</v>
      </c>
      <c r="E21" s="216" t="s">
        <v>221</v>
      </c>
      <c r="F21" s="216">
        <v>536995</v>
      </c>
      <c r="G21" s="216" t="s">
        <v>91</v>
      </c>
      <c r="H21" s="232">
        <v>69</v>
      </c>
      <c r="I21" s="338">
        <v>1.2013888888888891E-4</v>
      </c>
      <c r="J21" s="64"/>
      <c r="K21" s="370"/>
      <c r="L21" s="371"/>
      <c r="M21" s="129"/>
      <c r="N21" s="265"/>
    </row>
    <row r="22" spans="2:14" s="7" customFormat="1" ht="15" customHeight="1" x14ac:dyDescent="0.2">
      <c r="B22" s="219">
        <v>10</v>
      </c>
      <c r="C22" s="220" t="s">
        <v>86</v>
      </c>
      <c r="D22" s="220" t="s">
        <v>62</v>
      </c>
      <c r="E22" s="216" t="s">
        <v>66</v>
      </c>
      <c r="F22" s="216">
        <v>55667429</v>
      </c>
      <c r="G22" s="216" t="s">
        <v>91</v>
      </c>
      <c r="H22" s="232">
        <v>69</v>
      </c>
      <c r="I22" s="338">
        <v>2.0682870370370373E-4</v>
      </c>
      <c r="J22" s="64"/>
      <c r="K22" s="370"/>
      <c r="L22" s="371"/>
      <c r="M22" s="129"/>
      <c r="N22" s="265"/>
    </row>
    <row r="23" spans="2:14" s="7" customFormat="1" ht="15" customHeight="1" x14ac:dyDescent="0.2">
      <c r="B23" s="219">
        <v>11</v>
      </c>
      <c r="C23" s="220" t="s">
        <v>199</v>
      </c>
      <c r="D23" s="220" t="s">
        <v>106</v>
      </c>
      <c r="E23" s="216" t="s">
        <v>177</v>
      </c>
      <c r="F23" s="216">
        <v>55605370</v>
      </c>
      <c r="G23" s="216" t="s">
        <v>91</v>
      </c>
      <c r="H23" s="232">
        <v>69</v>
      </c>
      <c r="I23" s="338">
        <v>2.6423611111111108E-4</v>
      </c>
      <c r="J23" s="64"/>
      <c r="K23" s="370"/>
      <c r="L23" s="371"/>
      <c r="M23" s="129"/>
      <c r="N23" s="265"/>
    </row>
    <row r="24" spans="2:14" s="7" customFormat="1" ht="15" customHeight="1" x14ac:dyDescent="0.2">
      <c r="B24" s="219">
        <v>12</v>
      </c>
      <c r="C24" s="220" t="s">
        <v>200</v>
      </c>
      <c r="D24" s="220" t="s">
        <v>118</v>
      </c>
      <c r="E24" s="216" t="s">
        <v>132</v>
      </c>
      <c r="F24" s="216">
        <v>55714279</v>
      </c>
      <c r="G24" s="216" t="s">
        <v>91</v>
      </c>
      <c r="H24" s="232">
        <v>69</v>
      </c>
      <c r="I24" s="338">
        <v>1.8113425925925927E-3</v>
      </c>
      <c r="J24" s="64"/>
      <c r="K24" s="370"/>
      <c r="L24" s="371"/>
      <c r="M24" s="129"/>
      <c r="N24" s="265"/>
    </row>
    <row r="25" spans="2:14" s="7" customFormat="1" ht="15" customHeight="1" x14ac:dyDescent="0.2">
      <c r="B25" s="219">
        <v>13</v>
      </c>
      <c r="C25" s="233" t="s">
        <v>201</v>
      </c>
      <c r="D25" s="234" t="s">
        <v>88</v>
      </c>
      <c r="E25" s="331" t="s">
        <v>222</v>
      </c>
      <c r="F25" s="332">
        <v>55660153</v>
      </c>
      <c r="G25" s="234" t="s">
        <v>91</v>
      </c>
      <c r="H25" s="235">
        <v>69</v>
      </c>
      <c r="I25" s="338">
        <v>1.8171296296296297E-3</v>
      </c>
      <c r="J25" s="64"/>
      <c r="K25" s="370"/>
      <c r="L25" s="371"/>
      <c r="M25" s="129"/>
      <c r="N25" s="265"/>
    </row>
    <row r="26" spans="2:14" s="7" customFormat="1" ht="15" customHeight="1" x14ac:dyDescent="0.2">
      <c r="B26" s="219">
        <v>14</v>
      </c>
      <c r="C26" s="220" t="s">
        <v>80</v>
      </c>
      <c r="D26" s="220" t="s">
        <v>59</v>
      </c>
      <c r="E26" s="216" t="s">
        <v>81</v>
      </c>
      <c r="F26" s="216">
        <v>55594463</v>
      </c>
      <c r="G26" s="216" t="s">
        <v>91</v>
      </c>
      <c r="H26" s="232">
        <v>69</v>
      </c>
      <c r="I26" s="338">
        <v>1.8210648148148151E-3</v>
      </c>
      <c r="J26" s="64"/>
      <c r="K26" s="370"/>
      <c r="L26" s="371"/>
      <c r="M26" s="129"/>
      <c r="N26" s="265"/>
    </row>
    <row r="27" spans="2:14" s="7" customFormat="1" ht="15" customHeight="1" x14ac:dyDescent="0.2">
      <c r="B27" s="219">
        <v>15</v>
      </c>
      <c r="C27" s="216" t="s">
        <v>202</v>
      </c>
      <c r="D27" s="216" t="s">
        <v>112</v>
      </c>
      <c r="E27" s="216" t="s">
        <v>222</v>
      </c>
      <c r="F27" s="216">
        <v>55600650</v>
      </c>
      <c r="G27" s="216" t="s">
        <v>91</v>
      </c>
      <c r="H27" s="218">
        <v>69</v>
      </c>
      <c r="I27" s="338">
        <v>1.8259259259259259E-3</v>
      </c>
      <c r="J27" s="64"/>
      <c r="K27" s="370"/>
      <c r="L27" s="371"/>
      <c r="M27" s="129"/>
      <c r="N27" s="265"/>
    </row>
    <row r="28" spans="2:14" s="7" customFormat="1" ht="15" customHeight="1" x14ac:dyDescent="0.2">
      <c r="B28" s="219">
        <v>16</v>
      </c>
      <c r="C28" s="220" t="s">
        <v>64</v>
      </c>
      <c r="D28" s="220" t="s">
        <v>65</v>
      </c>
      <c r="E28" s="216" t="s">
        <v>60</v>
      </c>
      <c r="F28" s="216">
        <v>159839</v>
      </c>
      <c r="G28" s="216" t="s">
        <v>91</v>
      </c>
      <c r="H28" s="232">
        <v>69</v>
      </c>
      <c r="I28" s="338">
        <v>1.832986111111111E-3</v>
      </c>
      <c r="J28" s="64"/>
      <c r="K28" s="370"/>
      <c r="L28" s="371"/>
      <c r="M28" s="105"/>
      <c r="N28" s="265"/>
    </row>
    <row r="29" spans="2:14" s="7" customFormat="1" ht="15" customHeight="1" x14ac:dyDescent="0.2">
      <c r="B29" s="219">
        <v>17</v>
      </c>
      <c r="C29" s="233" t="s">
        <v>77</v>
      </c>
      <c r="D29" s="234" t="s">
        <v>78</v>
      </c>
      <c r="E29" s="234" t="s">
        <v>57</v>
      </c>
      <c r="F29" s="333">
        <v>55486767</v>
      </c>
      <c r="G29" s="216" t="s">
        <v>91</v>
      </c>
      <c r="H29" s="235">
        <v>69</v>
      </c>
      <c r="I29" s="338">
        <v>1.8342592592592592E-3</v>
      </c>
      <c r="J29" s="64"/>
      <c r="K29" s="370"/>
      <c r="L29" s="371"/>
      <c r="M29" s="105"/>
      <c r="N29" s="265"/>
    </row>
    <row r="30" spans="2:14" s="7" customFormat="1" ht="15" customHeight="1" x14ac:dyDescent="0.2">
      <c r="B30" s="219">
        <v>18</v>
      </c>
      <c r="C30" s="233" t="s">
        <v>203</v>
      </c>
      <c r="D30" s="234" t="s">
        <v>204</v>
      </c>
      <c r="E30" s="234" t="s">
        <v>223</v>
      </c>
      <c r="F30" s="234">
        <v>806050084</v>
      </c>
      <c r="G30" s="234" t="s">
        <v>93</v>
      </c>
      <c r="H30" s="235">
        <v>38</v>
      </c>
      <c r="I30" s="338">
        <v>1.8474537037037038E-3</v>
      </c>
      <c r="J30" s="64"/>
      <c r="K30" s="370"/>
      <c r="L30" s="371"/>
      <c r="M30" s="105"/>
    </row>
    <row r="31" spans="2:14" s="7" customFormat="1" ht="15" customHeight="1" x14ac:dyDescent="0.2">
      <c r="B31" s="219">
        <v>19</v>
      </c>
      <c r="C31" s="233" t="s">
        <v>205</v>
      </c>
      <c r="D31" s="234" t="s">
        <v>206</v>
      </c>
      <c r="E31" s="234" t="s">
        <v>85</v>
      </c>
      <c r="F31" s="234">
        <v>55588029</v>
      </c>
      <c r="G31" s="234" t="s">
        <v>91</v>
      </c>
      <c r="H31" s="235">
        <v>69</v>
      </c>
      <c r="I31" s="339">
        <v>1.8502314814814816E-3</v>
      </c>
      <c r="J31" s="64"/>
      <c r="K31" s="370"/>
      <c r="L31" s="371"/>
      <c r="M31" s="105"/>
    </row>
    <row r="32" spans="2:14" s="7" customFormat="1" ht="15" customHeight="1" x14ac:dyDescent="0.2">
      <c r="B32" s="219">
        <v>20</v>
      </c>
      <c r="C32" s="233" t="s">
        <v>207</v>
      </c>
      <c r="D32" s="61" t="s">
        <v>108</v>
      </c>
      <c r="E32" s="223" t="s">
        <v>222</v>
      </c>
      <c r="F32" s="223">
        <v>55600217</v>
      </c>
      <c r="G32" s="223" t="s">
        <v>91</v>
      </c>
      <c r="H32" s="224">
        <v>69</v>
      </c>
      <c r="I32" s="339">
        <v>1.8512731481481481E-3</v>
      </c>
      <c r="J32" s="64"/>
      <c r="K32" s="370"/>
      <c r="L32" s="371"/>
      <c r="M32" s="105"/>
    </row>
    <row r="33" spans="2:13" s="7" customFormat="1" ht="15" customHeight="1" x14ac:dyDescent="0.2">
      <c r="B33" s="219">
        <v>21</v>
      </c>
      <c r="C33" s="233" t="s">
        <v>61</v>
      </c>
      <c r="D33" s="61" t="s">
        <v>62</v>
      </c>
      <c r="E33" s="223" t="s">
        <v>63</v>
      </c>
      <c r="F33" s="223">
        <v>55621125</v>
      </c>
      <c r="G33" s="223" t="s">
        <v>91</v>
      </c>
      <c r="H33" s="224">
        <v>69</v>
      </c>
      <c r="I33" s="339">
        <v>1.860763888888889E-3</v>
      </c>
      <c r="J33" s="64"/>
      <c r="K33" s="370"/>
      <c r="L33" s="371"/>
      <c r="M33" s="105"/>
    </row>
    <row r="34" spans="2:13" s="7" customFormat="1" ht="15" customHeight="1" x14ac:dyDescent="0.2">
      <c r="B34" s="219">
        <v>22</v>
      </c>
      <c r="C34" s="233" t="s">
        <v>208</v>
      </c>
      <c r="D34" s="61" t="s">
        <v>209</v>
      </c>
      <c r="E34" s="223" t="s">
        <v>81</v>
      </c>
      <c r="F34" s="223">
        <v>55595358</v>
      </c>
      <c r="G34" s="223" t="s">
        <v>91</v>
      </c>
      <c r="H34" s="224">
        <v>69</v>
      </c>
      <c r="I34" s="339">
        <v>1.8697916666666665E-3</v>
      </c>
      <c r="J34" s="64"/>
      <c r="K34" s="370"/>
      <c r="L34" s="371"/>
      <c r="M34" s="105"/>
    </row>
    <row r="35" spans="2:13" s="7" customFormat="1" ht="15" customHeight="1" x14ac:dyDescent="0.2">
      <c r="B35" s="219">
        <v>23</v>
      </c>
      <c r="C35" s="233" t="s">
        <v>210</v>
      </c>
      <c r="D35" s="61" t="s">
        <v>186</v>
      </c>
      <c r="E35" s="223" t="s">
        <v>224</v>
      </c>
      <c r="F35" s="223">
        <v>2401031050</v>
      </c>
      <c r="G35" s="223" t="s">
        <v>93</v>
      </c>
      <c r="H35" s="224">
        <v>1</v>
      </c>
      <c r="I35" s="339">
        <v>1.8723379629629628E-3</v>
      </c>
      <c r="J35" s="64"/>
      <c r="K35" s="370"/>
      <c r="L35" s="371"/>
      <c r="M35" s="105"/>
    </row>
    <row r="36" spans="2:13" s="7" customFormat="1" ht="15" customHeight="1" x14ac:dyDescent="0.2">
      <c r="B36" s="219">
        <v>24</v>
      </c>
      <c r="C36" s="233" t="s">
        <v>211</v>
      </c>
      <c r="D36" s="61" t="s">
        <v>128</v>
      </c>
      <c r="E36" s="223" t="s">
        <v>129</v>
      </c>
      <c r="F36" s="223">
        <v>55660370</v>
      </c>
      <c r="G36" s="223" t="s">
        <v>91</v>
      </c>
      <c r="H36" s="224">
        <v>69</v>
      </c>
      <c r="I36" s="339">
        <v>1.8895833333333334E-3</v>
      </c>
      <c r="J36" s="64"/>
      <c r="K36" s="370"/>
      <c r="L36" s="371"/>
      <c r="M36" s="105"/>
    </row>
    <row r="37" spans="2:13" s="7" customFormat="1" ht="15" customHeight="1" x14ac:dyDescent="0.2">
      <c r="B37" s="219">
        <v>25</v>
      </c>
      <c r="C37" s="233" t="s">
        <v>185</v>
      </c>
      <c r="D37" s="61" t="s">
        <v>84</v>
      </c>
      <c r="E37" s="223" t="s">
        <v>57</v>
      </c>
      <c r="F37" s="223">
        <v>55485303</v>
      </c>
      <c r="G37" s="223" t="s">
        <v>91</v>
      </c>
      <c r="H37" s="224">
        <v>69</v>
      </c>
      <c r="I37" s="339">
        <v>1.9582175925925926E-3</v>
      </c>
      <c r="J37" s="64"/>
      <c r="K37" s="370"/>
      <c r="L37" s="371"/>
      <c r="M37" s="105"/>
    </row>
    <row r="38" spans="2:13" s="7" customFormat="1" ht="15" customHeight="1" x14ac:dyDescent="0.2">
      <c r="B38" s="219">
        <v>26</v>
      </c>
      <c r="C38" s="233" t="s">
        <v>212</v>
      </c>
      <c r="D38" s="234" t="s">
        <v>153</v>
      </c>
      <c r="E38" s="216" t="s">
        <v>85</v>
      </c>
      <c r="F38" s="223">
        <v>55708148</v>
      </c>
      <c r="G38" s="223" t="s">
        <v>91</v>
      </c>
      <c r="H38" s="224">
        <v>69</v>
      </c>
      <c r="I38" s="339">
        <v>1.991898148148148E-3</v>
      </c>
      <c r="J38" s="64"/>
      <c r="K38" s="370"/>
      <c r="L38" s="371"/>
      <c r="M38" s="105"/>
    </row>
    <row r="39" spans="2:13" s="7" customFormat="1" ht="15" customHeight="1" x14ac:dyDescent="0.2">
      <c r="B39" s="219">
        <v>27</v>
      </c>
      <c r="C39" s="233" t="s">
        <v>213</v>
      </c>
      <c r="D39" s="234" t="s">
        <v>54</v>
      </c>
      <c r="E39" s="331" t="s">
        <v>225</v>
      </c>
      <c r="F39" s="216">
        <v>493356</v>
      </c>
      <c r="G39" s="216" t="s">
        <v>91</v>
      </c>
      <c r="H39" s="218">
        <v>69</v>
      </c>
      <c r="I39" s="339">
        <v>2.0164351851851849E-3</v>
      </c>
      <c r="J39" s="64"/>
      <c r="K39" s="370"/>
      <c r="L39" s="371"/>
      <c r="M39" s="105"/>
    </row>
    <row r="40" spans="2:13" s="7" customFormat="1" ht="15" customHeight="1" x14ac:dyDescent="0.2">
      <c r="B40" s="219">
        <v>28</v>
      </c>
      <c r="C40" s="234" t="s">
        <v>214</v>
      </c>
      <c r="D40" s="236" t="s">
        <v>215</v>
      </c>
      <c r="E40" s="216" t="s">
        <v>96</v>
      </c>
      <c r="F40" s="216">
        <v>55714666</v>
      </c>
      <c r="G40" s="216" t="s">
        <v>91</v>
      </c>
      <c r="H40" s="218">
        <v>69</v>
      </c>
      <c r="I40" s="339">
        <v>2.0861111111111111E-3</v>
      </c>
      <c r="J40" s="64"/>
      <c r="K40" s="370"/>
      <c r="L40" s="371"/>
      <c r="M40" s="105"/>
    </row>
    <row r="41" spans="2:13" s="7" customFormat="1" ht="15" customHeight="1" x14ac:dyDescent="0.2">
      <c r="B41" s="219">
        <v>29</v>
      </c>
      <c r="C41" s="120" t="s">
        <v>216</v>
      </c>
      <c r="D41" s="237" t="s">
        <v>112</v>
      </c>
      <c r="E41" s="216" t="s">
        <v>69</v>
      </c>
      <c r="F41" s="216">
        <v>229584</v>
      </c>
      <c r="G41" s="216" t="s">
        <v>91</v>
      </c>
      <c r="H41" s="218">
        <v>69</v>
      </c>
      <c r="I41" s="339"/>
      <c r="J41" s="64"/>
      <c r="K41" s="370"/>
      <c r="L41" s="371"/>
      <c r="M41" s="105"/>
    </row>
    <row r="42" spans="2:13" s="7" customFormat="1" ht="15" customHeight="1" x14ac:dyDescent="0.2">
      <c r="B42" s="219" t="s">
        <v>16</v>
      </c>
      <c r="C42" s="238" t="s">
        <v>217</v>
      </c>
      <c r="D42" s="237" t="s">
        <v>218</v>
      </c>
      <c r="E42" s="216" t="s">
        <v>223</v>
      </c>
      <c r="F42" s="216">
        <v>806050048</v>
      </c>
      <c r="G42" s="216" t="s">
        <v>93</v>
      </c>
      <c r="H42" s="218">
        <v>38</v>
      </c>
      <c r="I42" s="339" t="s">
        <v>16</v>
      </c>
      <c r="J42" s="64"/>
      <c r="K42" s="370"/>
      <c r="L42" s="371"/>
      <c r="M42" s="105"/>
    </row>
    <row r="43" spans="2:13" s="7" customFormat="1" ht="15" customHeight="1" x14ac:dyDescent="0.2">
      <c r="B43" s="219" t="s">
        <v>16</v>
      </c>
      <c r="C43" s="239" t="s">
        <v>87</v>
      </c>
      <c r="D43" s="240" t="s">
        <v>88</v>
      </c>
      <c r="E43" s="216" t="s">
        <v>66</v>
      </c>
      <c r="F43" s="216">
        <v>430511</v>
      </c>
      <c r="G43" s="216" t="s">
        <v>91</v>
      </c>
      <c r="H43" s="218">
        <v>69</v>
      </c>
      <c r="I43" s="339" t="s">
        <v>16</v>
      </c>
      <c r="J43" s="64"/>
      <c r="K43" s="370"/>
      <c r="L43" s="371"/>
      <c r="M43" s="105"/>
    </row>
    <row r="44" spans="2:13" s="7" customFormat="1" ht="15" customHeight="1" x14ac:dyDescent="0.2">
      <c r="B44" s="219" t="s">
        <v>16</v>
      </c>
      <c r="C44" s="238" t="s">
        <v>219</v>
      </c>
      <c r="D44" s="136" t="s">
        <v>53</v>
      </c>
      <c r="E44" s="216" t="s">
        <v>177</v>
      </c>
      <c r="F44" s="216">
        <v>55592885</v>
      </c>
      <c r="G44" s="216" t="s">
        <v>91</v>
      </c>
      <c r="H44" s="218">
        <v>69</v>
      </c>
      <c r="I44" s="339" t="s">
        <v>16</v>
      </c>
      <c r="J44" s="64"/>
      <c r="K44" s="370"/>
      <c r="L44" s="371"/>
      <c r="M44" s="105"/>
    </row>
    <row r="45" spans="2:13" s="7" customFormat="1" ht="15" customHeight="1" x14ac:dyDescent="0.2">
      <c r="B45" s="219"/>
      <c r="C45" s="238"/>
      <c r="D45" s="136"/>
      <c r="E45" s="217"/>
      <c r="F45" s="217"/>
      <c r="G45" s="217"/>
      <c r="H45" s="218"/>
      <c r="I45" s="339"/>
      <c r="J45" s="64"/>
      <c r="K45" s="370"/>
      <c r="L45" s="371"/>
      <c r="M45" s="105"/>
    </row>
    <row r="46" spans="2:13" s="7" customFormat="1" ht="15" customHeight="1" thickBot="1" x14ac:dyDescent="0.25">
      <c r="B46" s="219"/>
      <c r="C46" s="242"/>
      <c r="D46" s="243"/>
      <c r="E46" s="244"/>
      <c r="F46" s="245"/>
      <c r="G46" s="246"/>
      <c r="H46" s="247"/>
      <c r="I46" s="340"/>
      <c r="J46" s="67"/>
      <c r="K46" s="372"/>
      <c r="L46" s="373"/>
      <c r="M46" s="105"/>
    </row>
    <row r="47" spans="2:13" ht="15" customHeight="1" x14ac:dyDescent="0.2"/>
    <row r="48" spans="2:13" ht="15" customHeight="1" x14ac:dyDescent="0.2"/>
  </sheetData>
  <sheetProtection selectLockedCells="1" selectUnlockedCells="1"/>
  <autoFilter ref="C12:E46"/>
  <mergeCells count="51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6:L46"/>
    <mergeCell ref="K42:L42"/>
    <mergeCell ref="K43:L43"/>
    <mergeCell ref="K44:L44"/>
    <mergeCell ref="K45:L45"/>
  </mergeCells>
  <phoneticPr fontId="0" type="noConversion"/>
  <conditionalFormatting sqref="M13:M46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32"/>
      <c r="C1" s="432"/>
      <c r="D1" s="68"/>
      <c r="E1" s="68"/>
      <c r="F1" s="68"/>
      <c r="G1" s="68"/>
      <c r="H1" s="68"/>
      <c r="I1" s="68"/>
      <c r="J1" s="390"/>
      <c r="K1" s="390"/>
      <c r="L1" s="390"/>
      <c r="M1" s="68"/>
    </row>
    <row r="2" spans="2:14" ht="15" customHeight="1" x14ac:dyDescent="0.2">
      <c r="B2" s="432"/>
      <c r="C2" s="432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69"/>
    </row>
    <row r="3" spans="2:14" ht="15" customHeight="1" x14ac:dyDescent="0.2">
      <c r="B3" s="432"/>
      <c r="C3" s="432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2:14" ht="16.5" customHeight="1" x14ac:dyDescent="0.2">
      <c r="B4" s="432"/>
      <c r="C4" s="432"/>
      <c r="D4" s="393"/>
      <c r="E4" s="393"/>
      <c r="F4" s="393"/>
      <c r="G4" s="393"/>
      <c r="H4" s="393"/>
      <c r="I4" s="393"/>
      <c r="J4" s="390"/>
      <c r="K4" s="390"/>
      <c r="L4" s="390"/>
      <c r="M4" s="69"/>
    </row>
    <row r="5" spans="2:14" ht="16.5" customHeight="1" x14ac:dyDescent="0.2">
      <c r="B5" s="432"/>
      <c r="C5" s="432"/>
      <c r="D5" s="205"/>
      <c r="E5" s="205"/>
      <c r="F5" s="205"/>
      <c r="G5" s="205"/>
      <c r="H5" s="205"/>
      <c r="I5" s="205"/>
      <c r="J5" s="390"/>
      <c r="K5" s="390"/>
      <c r="L5" s="390"/>
      <c r="M5" s="69"/>
    </row>
    <row r="6" spans="2:14" ht="13.5" thickBot="1" x14ac:dyDescent="0.25">
      <c r="B6" s="432"/>
      <c r="C6" s="432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2:14" ht="19.5" thickBot="1" x14ac:dyDescent="0.25">
      <c r="B7" s="432"/>
      <c r="C7" s="432"/>
      <c r="D7" s="395" t="s">
        <v>1</v>
      </c>
      <c r="E7" s="43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2:14" ht="16.5" customHeight="1" thickBot="1" x14ac:dyDescent="0.25">
      <c r="B8" s="433"/>
      <c r="C8" s="433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2:14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324">
        <f>IF(I13="","", 'Classements 3'!I11/(HOUR(I13)*3600+MINUTE(I13)*60+SECOND(I13))*3600)</f>
        <v>39.75088368961454</v>
      </c>
      <c r="M9" s="124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76" t="s">
        <v>9</v>
      </c>
      <c r="C11" s="377"/>
      <c r="D11" s="377"/>
      <c r="E11" s="429" t="str">
        <f>' Classement 1-2'!E11</f>
        <v xml:space="preserve">Nombre de participants </v>
      </c>
      <c r="F11" s="375"/>
      <c r="G11" s="137">
        <v>26</v>
      </c>
      <c r="H11" s="139" t="s">
        <v>41</v>
      </c>
      <c r="I11" s="29">
        <v>65.599999999999994</v>
      </c>
      <c r="J11" s="378" t="s">
        <v>39</v>
      </c>
      <c r="K11" s="380"/>
      <c r="L11" s="381"/>
      <c r="M11" s="125"/>
    </row>
    <row r="12" spans="2:14" ht="17.25" customHeight="1" thickBot="1" x14ac:dyDescent="0.25">
      <c r="B12" s="44" t="s">
        <v>36</v>
      </c>
      <c r="C12" s="169" t="s">
        <v>4</v>
      </c>
      <c r="D12" s="169" t="s">
        <v>5</v>
      </c>
      <c r="E12" s="169" t="s">
        <v>6</v>
      </c>
      <c r="F12" s="172" t="s">
        <v>40</v>
      </c>
      <c r="G12" s="169" t="s">
        <v>7</v>
      </c>
      <c r="H12" s="169" t="s">
        <v>8</v>
      </c>
      <c r="I12" s="121" t="s">
        <v>20</v>
      </c>
      <c r="J12" s="379"/>
      <c r="K12" s="430"/>
      <c r="L12" s="431"/>
      <c r="M12" s="126"/>
    </row>
    <row r="13" spans="2:14" s="7" customFormat="1" ht="15" customHeight="1" x14ac:dyDescent="0.2">
      <c r="B13" s="70">
        <v>1</v>
      </c>
      <c r="C13" s="341" t="s">
        <v>226</v>
      </c>
      <c r="D13" s="341" t="s">
        <v>227</v>
      </c>
      <c r="E13" s="341" t="s">
        <v>98</v>
      </c>
      <c r="F13" s="166">
        <v>55713937</v>
      </c>
      <c r="G13" s="167" t="s">
        <v>91</v>
      </c>
      <c r="H13" s="168">
        <v>69</v>
      </c>
      <c r="I13" s="122">
        <v>6.8761574074074072E-2</v>
      </c>
      <c r="J13" s="35">
        <v>12</v>
      </c>
      <c r="K13" s="421" t="s">
        <v>297</v>
      </c>
      <c r="L13" s="422"/>
      <c r="M13" s="105"/>
    </row>
    <row r="14" spans="2:14" s="7" customFormat="1" ht="15" customHeight="1" x14ac:dyDescent="0.2">
      <c r="B14" s="71">
        <v>2</v>
      </c>
      <c r="C14" s="9" t="s">
        <v>99</v>
      </c>
      <c r="D14" s="9" t="s">
        <v>100</v>
      </c>
      <c r="E14" s="9" t="s">
        <v>89</v>
      </c>
      <c r="F14" s="345">
        <v>99989212</v>
      </c>
      <c r="G14" s="8" t="s">
        <v>92</v>
      </c>
      <c r="H14" s="20">
        <v>73</v>
      </c>
      <c r="I14" s="347">
        <v>2.9513888888888886E-5</v>
      </c>
      <c r="J14" s="37"/>
      <c r="K14" s="423"/>
      <c r="L14" s="424"/>
      <c r="M14" s="129"/>
      <c r="N14" s="265"/>
    </row>
    <row r="15" spans="2:14" s="7" customFormat="1" ht="15" customHeight="1" x14ac:dyDescent="0.2">
      <c r="B15" s="71">
        <v>3</v>
      </c>
      <c r="C15" s="9" t="s">
        <v>228</v>
      </c>
      <c r="D15" s="9" t="s">
        <v>229</v>
      </c>
      <c r="E15" s="9" t="s">
        <v>72</v>
      </c>
      <c r="F15" s="345">
        <v>55708729</v>
      </c>
      <c r="G15" s="8" t="s">
        <v>91</v>
      </c>
      <c r="H15" s="20">
        <v>69</v>
      </c>
      <c r="I15" s="347">
        <v>3.4143518518518522E-5</v>
      </c>
      <c r="J15" s="37">
        <v>6</v>
      </c>
      <c r="K15" s="423"/>
      <c r="L15" s="424"/>
      <c r="M15" s="129"/>
      <c r="N15" s="265"/>
    </row>
    <row r="16" spans="2:14" s="7" customFormat="1" ht="15" customHeight="1" x14ac:dyDescent="0.2">
      <c r="B16" s="71">
        <v>4</v>
      </c>
      <c r="C16" s="9" t="s">
        <v>230</v>
      </c>
      <c r="D16" s="9" t="s">
        <v>67</v>
      </c>
      <c r="E16" s="9" t="s">
        <v>132</v>
      </c>
      <c r="F16" s="345">
        <v>55708268</v>
      </c>
      <c r="G16" s="8" t="s">
        <v>91</v>
      </c>
      <c r="H16" s="10">
        <v>69</v>
      </c>
      <c r="I16" s="347">
        <v>3.5648148148148149E-5</v>
      </c>
      <c r="J16" s="37">
        <v>4</v>
      </c>
      <c r="K16" s="423"/>
      <c r="L16" s="424"/>
      <c r="M16" s="129"/>
      <c r="N16" s="265"/>
    </row>
    <row r="17" spans="2:14" s="7" customFormat="1" ht="15" customHeight="1" thickBot="1" x14ac:dyDescent="0.25">
      <c r="B17" s="72">
        <v>5</v>
      </c>
      <c r="C17" s="118" t="s">
        <v>101</v>
      </c>
      <c r="D17" s="118" t="s">
        <v>102</v>
      </c>
      <c r="E17" s="342" t="s">
        <v>81</v>
      </c>
      <c r="F17" s="346">
        <v>243293</v>
      </c>
      <c r="G17" s="56" t="s">
        <v>91</v>
      </c>
      <c r="H17" s="117">
        <v>69</v>
      </c>
      <c r="I17" s="347">
        <v>3.8310185185185191E-5</v>
      </c>
      <c r="J17" s="40">
        <v>2</v>
      </c>
      <c r="K17" s="425"/>
      <c r="L17" s="426"/>
      <c r="M17" s="105"/>
      <c r="N17" s="265"/>
    </row>
    <row r="18" spans="2:14" s="7" customFormat="1" ht="15" customHeight="1" x14ac:dyDescent="0.2">
      <c r="B18" s="73">
        <v>6</v>
      </c>
      <c r="C18" s="119" t="s">
        <v>94</v>
      </c>
      <c r="D18" s="119" t="s">
        <v>95</v>
      </c>
      <c r="E18" s="9" t="s">
        <v>96</v>
      </c>
      <c r="F18" s="345">
        <v>55528915</v>
      </c>
      <c r="G18" s="8" t="s">
        <v>91</v>
      </c>
      <c r="H18" s="20">
        <v>69</v>
      </c>
      <c r="I18" s="348">
        <v>4.3518518518518519E-5</v>
      </c>
      <c r="J18" s="108"/>
      <c r="K18" s="419"/>
      <c r="L18" s="420"/>
      <c r="M18" s="105"/>
      <c r="N18" s="265"/>
    </row>
    <row r="19" spans="2:14" s="7" customFormat="1" ht="15" customHeight="1" x14ac:dyDescent="0.2">
      <c r="B19" s="71">
        <v>7</v>
      </c>
      <c r="C19" s="9" t="s">
        <v>231</v>
      </c>
      <c r="D19" s="9" t="s">
        <v>115</v>
      </c>
      <c r="E19" s="9" t="s">
        <v>120</v>
      </c>
      <c r="F19" s="345">
        <v>55556233</v>
      </c>
      <c r="G19" s="10" t="s">
        <v>91</v>
      </c>
      <c r="H19" s="10">
        <v>69</v>
      </c>
      <c r="I19" s="349">
        <v>6.087962962962962E-5</v>
      </c>
      <c r="J19" s="109"/>
      <c r="K19" s="415"/>
      <c r="L19" s="416"/>
      <c r="M19" s="129"/>
      <c r="N19" s="265"/>
    </row>
    <row r="20" spans="2:14" s="7" customFormat="1" ht="15" customHeight="1" x14ac:dyDescent="0.2">
      <c r="B20" s="71">
        <v>8</v>
      </c>
      <c r="C20" s="9" t="s">
        <v>103</v>
      </c>
      <c r="D20" s="9" t="s">
        <v>104</v>
      </c>
      <c r="E20" s="9" t="s">
        <v>71</v>
      </c>
      <c r="F20" s="345">
        <v>55634756</v>
      </c>
      <c r="G20" s="8" t="s">
        <v>91</v>
      </c>
      <c r="H20" s="10">
        <v>69</v>
      </c>
      <c r="I20" s="349">
        <v>7.1990740740740725E-5</v>
      </c>
      <c r="J20" s="109"/>
      <c r="K20" s="415"/>
      <c r="L20" s="416"/>
      <c r="M20" s="129"/>
      <c r="N20" s="265"/>
    </row>
    <row r="21" spans="2:14" s="7" customFormat="1" ht="15" customHeight="1" x14ac:dyDescent="0.2">
      <c r="B21" s="71">
        <v>9</v>
      </c>
      <c r="C21" s="343" t="s">
        <v>107</v>
      </c>
      <c r="D21" s="344" t="s">
        <v>108</v>
      </c>
      <c r="E21" s="9" t="s">
        <v>63</v>
      </c>
      <c r="F21" s="345">
        <v>55623554</v>
      </c>
      <c r="G21" s="8" t="s">
        <v>91</v>
      </c>
      <c r="H21" s="10">
        <v>69</v>
      </c>
      <c r="I21" s="349">
        <v>8.1597222222222216E-5</v>
      </c>
      <c r="J21" s="109"/>
      <c r="K21" s="415"/>
      <c r="L21" s="416"/>
      <c r="M21" s="129"/>
      <c r="N21" s="265"/>
    </row>
    <row r="22" spans="2:14" s="7" customFormat="1" ht="15" customHeight="1" x14ac:dyDescent="0.2">
      <c r="B22" s="71">
        <v>10</v>
      </c>
      <c r="C22" s="9" t="s">
        <v>109</v>
      </c>
      <c r="D22" s="9" t="s">
        <v>110</v>
      </c>
      <c r="E22" s="9" t="s">
        <v>69</v>
      </c>
      <c r="F22" s="345">
        <v>55482934</v>
      </c>
      <c r="G22" s="8" t="s">
        <v>91</v>
      </c>
      <c r="H22" s="10">
        <v>69</v>
      </c>
      <c r="I22" s="349">
        <v>8.4722222222222238E-5</v>
      </c>
      <c r="J22" s="109"/>
      <c r="K22" s="415"/>
      <c r="L22" s="416"/>
      <c r="M22" s="129"/>
      <c r="N22" s="265"/>
    </row>
    <row r="23" spans="2:14" s="7" customFormat="1" ht="15" customHeight="1" x14ac:dyDescent="0.2">
      <c r="B23" s="71">
        <v>11</v>
      </c>
      <c r="C23" s="9" t="s">
        <v>111</v>
      </c>
      <c r="D23" s="9" t="s">
        <v>112</v>
      </c>
      <c r="E23" s="9" t="s">
        <v>113</v>
      </c>
      <c r="F23" s="345">
        <v>55648543</v>
      </c>
      <c r="G23" s="8" t="s">
        <v>91</v>
      </c>
      <c r="H23" s="10">
        <v>69</v>
      </c>
      <c r="I23" s="349">
        <v>8.4837962962962978E-5</v>
      </c>
      <c r="J23" s="109"/>
      <c r="K23" s="415"/>
      <c r="L23" s="416"/>
      <c r="M23" s="129"/>
      <c r="N23" s="265"/>
    </row>
    <row r="24" spans="2:14" s="7" customFormat="1" ht="15" customHeight="1" x14ac:dyDescent="0.2">
      <c r="B24" s="71">
        <v>12</v>
      </c>
      <c r="C24" s="9" t="s">
        <v>232</v>
      </c>
      <c r="D24" s="9" t="s">
        <v>233</v>
      </c>
      <c r="E24" s="9" t="s">
        <v>234</v>
      </c>
      <c r="F24" s="345">
        <v>55719936</v>
      </c>
      <c r="G24" s="8" t="s">
        <v>91</v>
      </c>
      <c r="H24" s="20">
        <v>71</v>
      </c>
      <c r="I24" s="349">
        <v>8.6805555555555559E-5</v>
      </c>
      <c r="J24" s="109"/>
      <c r="K24" s="415"/>
      <c r="L24" s="416"/>
      <c r="M24" s="129"/>
      <c r="N24" s="265"/>
    </row>
    <row r="25" spans="2:14" s="7" customFormat="1" ht="15" customHeight="1" x14ac:dyDescent="0.2">
      <c r="B25" s="71">
        <v>13</v>
      </c>
      <c r="C25" s="9" t="s">
        <v>235</v>
      </c>
      <c r="D25" s="9" t="s">
        <v>70</v>
      </c>
      <c r="E25" s="9" t="s">
        <v>132</v>
      </c>
      <c r="F25" s="345">
        <v>229876</v>
      </c>
      <c r="G25" s="8" t="s">
        <v>91</v>
      </c>
      <c r="H25" s="10">
        <v>69</v>
      </c>
      <c r="I25" s="349">
        <v>8.7499999999999999E-5</v>
      </c>
      <c r="J25" s="109"/>
      <c r="K25" s="415"/>
      <c r="L25" s="416"/>
      <c r="M25" s="129"/>
      <c r="N25" s="265"/>
    </row>
    <row r="26" spans="2:14" s="7" customFormat="1" ht="15" customHeight="1" x14ac:dyDescent="0.2">
      <c r="B26" s="71">
        <v>14</v>
      </c>
      <c r="C26" s="9" t="s">
        <v>236</v>
      </c>
      <c r="D26" s="9" t="s">
        <v>237</v>
      </c>
      <c r="E26" s="9" t="s">
        <v>222</v>
      </c>
      <c r="F26" s="345">
        <v>55600890</v>
      </c>
      <c r="G26" s="8" t="s">
        <v>91</v>
      </c>
      <c r="H26" s="20">
        <v>69</v>
      </c>
      <c r="I26" s="349">
        <v>8.9814814814814813E-5</v>
      </c>
      <c r="J26" s="109"/>
      <c r="K26" s="415"/>
      <c r="L26" s="416"/>
      <c r="M26" s="129"/>
      <c r="N26" s="265"/>
    </row>
    <row r="27" spans="2:14" s="7" customFormat="1" ht="15" customHeight="1" x14ac:dyDescent="0.2">
      <c r="B27" s="71">
        <v>15</v>
      </c>
      <c r="C27" s="9" t="s">
        <v>238</v>
      </c>
      <c r="D27" s="9" t="s">
        <v>204</v>
      </c>
      <c r="E27" s="9" t="s">
        <v>222</v>
      </c>
      <c r="F27" s="345">
        <v>55584473</v>
      </c>
      <c r="G27" s="8" t="s">
        <v>91</v>
      </c>
      <c r="H27" s="10">
        <v>69</v>
      </c>
      <c r="I27" s="349">
        <v>9.1087962962962967E-5</v>
      </c>
      <c r="J27" s="109"/>
      <c r="K27" s="415"/>
      <c r="L27" s="416"/>
      <c r="M27" s="129"/>
      <c r="N27" s="265"/>
    </row>
    <row r="28" spans="2:14" s="7" customFormat="1" ht="15" customHeight="1" x14ac:dyDescent="0.2">
      <c r="B28" s="71">
        <v>16</v>
      </c>
      <c r="C28" s="9" t="s">
        <v>105</v>
      </c>
      <c r="D28" s="9" t="s">
        <v>106</v>
      </c>
      <c r="E28" s="9" t="s">
        <v>81</v>
      </c>
      <c r="F28" s="345">
        <v>55558467</v>
      </c>
      <c r="G28" s="8" t="s">
        <v>91</v>
      </c>
      <c r="H28" s="20">
        <v>69</v>
      </c>
      <c r="I28" s="349">
        <v>9.2476851851851875E-5</v>
      </c>
      <c r="J28" s="109"/>
      <c r="K28" s="415"/>
      <c r="L28" s="416"/>
      <c r="M28" s="105"/>
    </row>
    <row r="29" spans="2:14" s="7" customFormat="1" ht="15" customHeight="1" x14ac:dyDescent="0.2">
      <c r="B29" s="71">
        <v>17</v>
      </c>
      <c r="C29" s="9" t="s">
        <v>119</v>
      </c>
      <c r="D29" s="9" t="s">
        <v>108</v>
      </c>
      <c r="E29" s="9" t="s">
        <v>69</v>
      </c>
      <c r="F29" s="345">
        <v>237851</v>
      </c>
      <c r="G29" s="8" t="s">
        <v>91</v>
      </c>
      <c r="H29" s="10">
        <v>69</v>
      </c>
      <c r="I29" s="349">
        <v>1.0312499999999999E-4</v>
      </c>
      <c r="J29" s="109"/>
      <c r="K29" s="415"/>
      <c r="L29" s="416"/>
      <c r="M29" s="105"/>
    </row>
    <row r="30" spans="2:14" s="7" customFormat="1" ht="15" customHeight="1" x14ac:dyDescent="0.2">
      <c r="B30" s="71">
        <v>18</v>
      </c>
      <c r="C30" s="9" t="s">
        <v>239</v>
      </c>
      <c r="D30" s="9" t="s">
        <v>65</v>
      </c>
      <c r="E30" s="9" t="s">
        <v>129</v>
      </c>
      <c r="F30" s="345">
        <v>55662463</v>
      </c>
      <c r="G30" s="8" t="s">
        <v>91</v>
      </c>
      <c r="H30" s="20">
        <v>69</v>
      </c>
      <c r="I30" s="349">
        <v>1.1608796296296297E-4</v>
      </c>
      <c r="J30" s="109"/>
      <c r="K30" s="415"/>
      <c r="L30" s="416"/>
      <c r="M30" s="105"/>
    </row>
    <row r="31" spans="2:14" s="7" customFormat="1" ht="15" customHeight="1" x14ac:dyDescent="0.2">
      <c r="B31" s="71">
        <v>19</v>
      </c>
      <c r="C31" s="9" t="s">
        <v>240</v>
      </c>
      <c r="D31" s="9" t="s">
        <v>186</v>
      </c>
      <c r="E31" s="9" t="s">
        <v>221</v>
      </c>
      <c r="F31" s="345">
        <v>55604051</v>
      </c>
      <c r="G31" s="8" t="s">
        <v>91</v>
      </c>
      <c r="H31" s="10">
        <v>69</v>
      </c>
      <c r="I31" s="349">
        <v>1.1747685185185185E-4</v>
      </c>
      <c r="J31" s="109"/>
      <c r="K31" s="415"/>
      <c r="L31" s="416"/>
      <c r="M31" s="105"/>
    </row>
    <row r="32" spans="2:14" s="7" customFormat="1" ht="15" customHeight="1" x14ac:dyDescent="0.2">
      <c r="B32" s="71">
        <v>20</v>
      </c>
      <c r="C32" s="9" t="s">
        <v>241</v>
      </c>
      <c r="D32" s="9" t="s">
        <v>242</v>
      </c>
      <c r="E32" s="9" t="s">
        <v>98</v>
      </c>
      <c r="F32" s="345">
        <v>55599792</v>
      </c>
      <c r="G32" s="8" t="s">
        <v>91</v>
      </c>
      <c r="H32" s="20">
        <v>69</v>
      </c>
      <c r="I32" s="349">
        <v>1.2037037037037039E-4</v>
      </c>
      <c r="J32" s="109"/>
      <c r="K32" s="415"/>
      <c r="L32" s="416"/>
      <c r="M32" s="105"/>
    </row>
    <row r="33" spans="2:13" s="7" customFormat="1" ht="15" customHeight="1" x14ac:dyDescent="0.2">
      <c r="B33" s="71">
        <v>21</v>
      </c>
      <c r="C33" s="9" t="s">
        <v>243</v>
      </c>
      <c r="D33" s="9" t="s">
        <v>79</v>
      </c>
      <c r="E33" s="9" t="s">
        <v>244</v>
      </c>
      <c r="F33" s="345">
        <v>239623</v>
      </c>
      <c r="G33" s="8" t="s">
        <v>91</v>
      </c>
      <c r="H33" s="20">
        <v>69</v>
      </c>
      <c r="I33" s="349">
        <v>1.2465277777777776E-4</v>
      </c>
      <c r="J33" s="109"/>
      <c r="K33" s="415"/>
      <c r="L33" s="416"/>
      <c r="M33" s="105"/>
    </row>
    <row r="34" spans="2:13" s="7" customFormat="1" ht="15" customHeight="1" x14ac:dyDescent="0.2">
      <c r="B34" s="71">
        <v>22</v>
      </c>
      <c r="C34" s="9" t="s">
        <v>230</v>
      </c>
      <c r="D34" s="9" t="s">
        <v>123</v>
      </c>
      <c r="E34" s="9" t="s">
        <v>132</v>
      </c>
      <c r="F34" s="345">
        <v>55710805</v>
      </c>
      <c r="G34" s="8" t="s">
        <v>91</v>
      </c>
      <c r="H34" s="20">
        <v>69</v>
      </c>
      <c r="I34" s="349">
        <v>1.3009259259259259E-4</v>
      </c>
      <c r="J34" s="109"/>
      <c r="K34" s="415"/>
      <c r="L34" s="416"/>
      <c r="M34" s="105"/>
    </row>
    <row r="35" spans="2:13" s="7" customFormat="1" ht="15" customHeight="1" x14ac:dyDescent="0.2">
      <c r="B35" s="71">
        <v>23</v>
      </c>
      <c r="C35" s="9" t="s">
        <v>245</v>
      </c>
      <c r="D35" s="9" t="s">
        <v>88</v>
      </c>
      <c r="E35" s="9" t="s">
        <v>222</v>
      </c>
      <c r="F35" s="345">
        <v>55600636</v>
      </c>
      <c r="G35" s="8" t="s">
        <v>91</v>
      </c>
      <c r="H35" s="20">
        <v>69</v>
      </c>
      <c r="I35" s="349">
        <v>1.6261574074074076E-4</v>
      </c>
      <c r="J35" s="109"/>
      <c r="K35" s="415"/>
      <c r="L35" s="416"/>
      <c r="M35" s="105"/>
    </row>
    <row r="36" spans="2:13" s="7" customFormat="1" ht="15" customHeight="1" x14ac:dyDescent="0.2">
      <c r="B36" s="71">
        <v>24</v>
      </c>
      <c r="C36" s="9" t="s">
        <v>246</v>
      </c>
      <c r="D36" s="9" t="s">
        <v>115</v>
      </c>
      <c r="E36" s="9" t="s">
        <v>244</v>
      </c>
      <c r="F36" s="345">
        <v>55594898</v>
      </c>
      <c r="G36" s="8" t="s">
        <v>91</v>
      </c>
      <c r="H36" s="20">
        <v>69</v>
      </c>
      <c r="I36" s="349">
        <v>1.6296296296296295E-4</v>
      </c>
      <c r="J36" s="109"/>
      <c r="K36" s="415"/>
      <c r="L36" s="416"/>
      <c r="M36" s="105"/>
    </row>
    <row r="37" spans="2:13" s="7" customFormat="1" ht="15" customHeight="1" x14ac:dyDescent="0.2">
      <c r="B37" s="71">
        <v>25</v>
      </c>
      <c r="C37" s="9" t="s">
        <v>133</v>
      </c>
      <c r="D37" s="9" t="s">
        <v>165</v>
      </c>
      <c r="E37" s="9" t="s">
        <v>76</v>
      </c>
      <c r="F37" s="345">
        <v>492631</v>
      </c>
      <c r="G37" s="8" t="s">
        <v>91</v>
      </c>
      <c r="H37" s="10">
        <v>69</v>
      </c>
      <c r="I37" s="42"/>
      <c r="J37" s="109"/>
      <c r="K37" s="415"/>
      <c r="L37" s="416"/>
      <c r="M37" s="105"/>
    </row>
    <row r="38" spans="2:13" s="7" customFormat="1" ht="15" customHeight="1" x14ac:dyDescent="0.2">
      <c r="B38" s="71" t="s">
        <v>16</v>
      </c>
      <c r="C38" s="9" t="s">
        <v>247</v>
      </c>
      <c r="D38" s="9" t="s">
        <v>159</v>
      </c>
      <c r="E38" s="9" t="s">
        <v>248</v>
      </c>
      <c r="F38" s="345">
        <v>55601357</v>
      </c>
      <c r="G38" s="8" t="s">
        <v>91</v>
      </c>
      <c r="H38" s="20">
        <v>69</v>
      </c>
      <c r="I38" s="42" t="s">
        <v>16</v>
      </c>
      <c r="J38" s="109"/>
      <c r="K38" s="415"/>
      <c r="L38" s="416"/>
      <c r="M38" s="105"/>
    </row>
    <row r="39" spans="2:13" s="7" customFormat="1" ht="15" customHeight="1" x14ac:dyDescent="0.2">
      <c r="B39" s="71"/>
      <c r="C39" s="9"/>
      <c r="D39" s="9"/>
      <c r="E39" s="8"/>
      <c r="F39" s="176"/>
      <c r="G39" s="8"/>
      <c r="H39" s="20"/>
      <c r="I39" s="42"/>
      <c r="J39" s="109"/>
      <c r="K39" s="415"/>
      <c r="L39" s="416"/>
      <c r="M39" s="105"/>
    </row>
    <row r="40" spans="2:13" s="7" customFormat="1" ht="15" customHeight="1" x14ac:dyDescent="0.2">
      <c r="B40" s="71"/>
      <c r="C40" s="9"/>
      <c r="D40" s="9"/>
      <c r="E40" s="8"/>
      <c r="F40" s="176"/>
      <c r="G40" s="8"/>
      <c r="H40" s="20"/>
      <c r="I40" s="42"/>
      <c r="J40" s="109"/>
      <c r="K40" s="415"/>
      <c r="L40" s="416"/>
      <c r="M40" s="105"/>
    </row>
    <row r="41" spans="2:13" s="7" customFormat="1" ht="15" customHeight="1" x14ac:dyDescent="0.2">
      <c r="B41" s="71"/>
      <c r="C41" s="173"/>
      <c r="D41" s="63"/>
      <c r="E41" s="8"/>
      <c r="F41" s="176"/>
      <c r="G41" s="8"/>
      <c r="H41" s="20"/>
      <c r="I41" s="75"/>
      <c r="J41" s="109"/>
      <c r="K41" s="415"/>
      <c r="L41" s="416"/>
      <c r="M41" s="105"/>
    </row>
    <row r="42" spans="2:13" s="7" customFormat="1" ht="15" customHeight="1" x14ac:dyDescent="0.2">
      <c r="B42" s="71"/>
      <c r="C42" s="19"/>
      <c r="D42" s="19"/>
      <c r="E42" s="8"/>
      <c r="F42" s="176"/>
      <c r="G42" s="8"/>
      <c r="H42" s="10"/>
      <c r="I42" s="75"/>
      <c r="J42" s="109"/>
      <c r="K42" s="415"/>
      <c r="L42" s="416"/>
      <c r="M42" s="105"/>
    </row>
    <row r="43" spans="2:13" s="7" customFormat="1" ht="15" customHeight="1" x14ac:dyDescent="0.2">
      <c r="B43" s="71"/>
      <c r="C43" s="19"/>
      <c r="D43" s="19"/>
      <c r="E43" s="8"/>
      <c r="F43" s="176"/>
      <c r="G43" s="8"/>
      <c r="H43" s="10"/>
      <c r="I43" s="75"/>
      <c r="J43" s="109"/>
      <c r="K43" s="415"/>
      <c r="L43" s="416"/>
      <c r="M43" s="105"/>
    </row>
    <row r="44" spans="2:13" s="7" customFormat="1" ht="15" customHeight="1" x14ac:dyDescent="0.2">
      <c r="B44" s="71"/>
      <c r="C44" s="19"/>
      <c r="D44" s="19"/>
      <c r="E44" s="8"/>
      <c r="F44" s="176"/>
      <c r="G44" s="8"/>
      <c r="H44" s="10"/>
      <c r="I44" s="75"/>
      <c r="J44" s="109"/>
      <c r="K44" s="415"/>
      <c r="L44" s="416"/>
      <c r="M44" s="105"/>
    </row>
    <row r="45" spans="2:13" s="7" customFormat="1" ht="15" customHeight="1" x14ac:dyDescent="0.2">
      <c r="B45" s="71"/>
      <c r="C45" s="19"/>
      <c r="D45" s="19"/>
      <c r="E45" s="8"/>
      <c r="F45" s="176"/>
      <c r="G45" s="8"/>
      <c r="H45" s="10"/>
      <c r="I45" s="75"/>
      <c r="J45" s="109"/>
      <c r="K45" s="415"/>
      <c r="L45" s="416"/>
      <c r="M45" s="105"/>
    </row>
    <row r="46" spans="2:13" s="7" customFormat="1" ht="15" customHeight="1" x14ac:dyDescent="0.2">
      <c r="B46" s="71"/>
      <c r="C46" s="19"/>
      <c r="D46" s="19"/>
      <c r="E46" s="8"/>
      <c r="F46" s="176"/>
      <c r="G46" s="8"/>
      <c r="H46" s="10"/>
      <c r="I46" s="75"/>
      <c r="J46" s="109"/>
      <c r="K46" s="415"/>
      <c r="L46" s="416"/>
      <c r="M46" s="105"/>
    </row>
    <row r="47" spans="2:13" s="7" customFormat="1" ht="15" customHeight="1" x14ac:dyDescent="0.2">
      <c r="B47" s="71"/>
      <c r="C47" s="19"/>
      <c r="D47" s="19"/>
      <c r="E47" s="8"/>
      <c r="F47" s="176"/>
      <c r="G47" s="8"/>
      <c r="H47" s="10"/>
      <c r="I47" s="75"/>
      <c r="J47" s="109"/>
      <c r="K47" s="415"/>
      <c r="L47" s="416"/>
      <c r="M47" s="105"/>
    </row>
    <row r="48" spans="2:13" s="7" customFormat="1" ht="15" customHeight="1" x14ac:dyDescent="0.2">
      <c r="B48" s="71"/>
      <c r="C48" s="19"/>
      <c r="D48" s="19"/>
      <c r="E48" s="8"/>
      <c r="F48" s="176"/>
      <c r="G48" s="8"/>
      <c r="H48" s="20"/>
      <c r="I48" s="75"/>
      <c r="J48" s="109"/>
      <c r="K48" s="415"/>
      <c r="L48" s="416"/>
      <c r="M48" s="105"/>
    </row>
    <row r="49" spans="2:13" s="7" customFormat="1" ht="15" customHeight="1" x14ac:dyDescent="0.2">
      <c r="B49" s="71"/>
      <c r="C49" s="19"/>
      <c r="D49" s="19"/>
      <c r="E49" s="8"/>
      <c r="F49" s="176"/>
      <c r="G49" s="8"/>
      <c r="H49" s="10"/>
      <c r="I49" s="75"/>
      <c r="J49" s="109"/>
      <c r="K49" s="415"/>
      <c r="L49" s="416"/>
      <c r="M49" s="105"/>
    </row>
    <row r="50" spans="2:13" s="7" customFormat="1" ht="15" customHeight="1" x14ac:dyDescent="0.2">
      <c r="B50" s="71"/>
      <c r="C50" s="174"/>
      <c r="D50" s="63"/>
      <c r="E50" s="8"/>
      <c r="F50" s="176"/>
      <c r="G50" s="8"/>
      <c r="H50" s="20"/>
      <c r="I50" s="75"/>
      <c r="J50" s="109"/>
      <c r="K50" s="415"/>
      <c r="L50" s="416"/>
      <c r="M50" s="105"/>
    </row>
    <row r="51" spans="2:13" s="7" customFormat="1" ht="15" customHeight="1" x14ac:dyDescent="0.2">
      <c r="B51" s="71"/>
      <c r="C51" s="175"/>
      <c r="D51" s="66"/>
      <c r="E51" s="123"/>
      <c r="F51" s="179"/>
      <c r="G51" s="8"/>
      <c r="H51" s="141"/>
      <c r="I51" s="140"/>
      <c r="J51" s="109"/>
      <c r="K51" s="415"/>
      <c r="L51" s="416"/>
      <c r="M51" s="105"/>
    </row>
    <row r="52" spans="2:13" s="7" customFormat="1" ht="15" customHeight="1" x14ac:dyDescent="0.2">
      <c r="B52" s="71"/>
      <c r="C52" s="363"/>
      <c r="D52" s="364"/>
      <c r="E52" s="365"/>
      <c r="F52" s="366"/>
      <c r="G52" s="314"/>
      <c r="H52" s="367"/>
      <c r="I52" s="368"/>
      <c r="J52" s="109"/>
      <c r="K52" s="417"/>
      <c r="L52" s="418"/>
      <c r="M52" s="105"/>
    </row>
    <row r="53" spans="2:13" s="7" customFormat="1" ht="15" customHeight="1" thickBot="1" x14ac:dyDescent="0.25">
      <c r="B53" s="369">
        <v>1</v>
      </c>
      <c r="C53" s="412" t="s">
        <v>298</v>
      </c>
      <c r="D53" s="413"/>
      <c r="E53" s="413"/>
      <c r="F53" s="413"/>
      <c r="G53" s="413"/>
      <c r="H53" s="413"/>
      <c r="I53" s="413"/>
      <c r="J53" s="413"/>
      <c r="K53" s="413"/>
      <c r="L53" s="414"/>
      <c r="M53" s="105"/>
    </row>
    <row r="54" spans="2:13" ht="15" customHeight="1" x14ac:dyDescent="0.2"/>
    <row r="55" spans="2:13" ht="15" customHeight="1" x14ac:dyDescent="0.2"/>
  </sheetData>
  <sheetProtection selectLockedCells="1" selectUnlockedCells="1"/>
  <mergeCells count="56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C53:L53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</mergeCells>
  <conditionalFormatting sqref="M13:M53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6"/>
      <c r="C1" s="446"/>
      <c r="D1" s="68"/>
      <c r="E1" s="68"/>
      <c r="F1" s="68"/>
      <c r="G1" s="210"/>
      <c r="H1" s="210"/>
      <c r="I1" s="210"/>
      <c r="J1" s="390"/>
      <c r="K1" s="390"/>
      <c r="L1" s="390"/>
      <c r="M1" s="210"/>
    </row>
    <row r="2" spans="1:14" ht="15" customHeight="1" x14ac:dyDescent="0.2">
      <c r="B2" s="446"/>
      <c r="C2" s="446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3"/>
    </row>
    <row r="3" spans="1:14" ht="15" customHeight="1" x14ac:dyDescent="0.2">
      <c r="B3" s="446"/>
      <c r="C3" s="446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4" ht="15" customHeight="1" x14ac:dyDescent="0.2">
      <c r="B4" s="446"/>
      <c r="C4" s="446"/>
      <c r="D4" s="158"/>
      <c r="E4" s="158"/>
      <c r="F4" s="158"/>
      <c r="G4" s="158"/>
      <c r="H4" s="158"/>
      <c r="I4" s="158"/>
      <c r="J4" s="390"/>
      <c r="K4" s="390"/>
      <c r="L4" s="390"/>
      <c r="M4" s="69"/>
    </row>
    <row r="5" spans="1:14" ht="15" customHeight="1" x14ac:dyDescent="0.2">
      <c r="B5" s="446"/>
      <c r="C5" s="446"/>
      <c r="D5" s="158"/>
      <c r="E5" s="158"/>
      <c r="F5" s="158"/>
      <c r="G5" s="158"/>
      <c r="H5" s="158"/>
      <c r="I5" s="158"/>
      <c r="J5" s="390"/>
      <c r="K5" s="390"/>
      <c r="L5" s="390"/>
      <c r="M5" s="69"/>
    </row>
    <row r="6" spans="1:14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4" ht="19.5" thickBot="1" x14ac:dyDescent="0.25">
      <c r="B7" s="446"/>
      <c r="C7" s="446"/>
      <c r="D7" s="394" t="s">
        <v>1</v>
      </c>
      <c r="E7" s="39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1:14" ht="16.5" customHeight="1" thickBot="1" x14ac:dyDescent="0.25">
      <c r="B8" s="447"/>
      <c r="C8" s="447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1:14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183" t="str">
        <f>IF(I13="","", 'Classements 4'!I11/(HOUR(I13)*3600+MINUTE(I13)*60+SECOND(I13))*3600)</f>
        <v/>
      </c>
      <c r="M9" s="124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0" t="s">
        <v>50</v>
      </c>
      <c r="C11" s="441"/>
      <c r="D11" s="441"/>
      <c r="E11" s="442" t="str">
        <f>' Classement 1-2'!E11</f>
        <v xml:space="preserve">Nombre de participants </v>
      </c>
      <c r="F11" s="443"/>
      <c r="G11" s="142">
        <v>28</v>
      </c>
      <c r="H11" s="28" t="s">
        <v>41</v>
      </c>
      <c r="I11" s="138">
        <v>57.4</v>
      </c>
      <c r="J11" s="378" t="s">
        <v>39</v>
      </c>
      <c r="K11" s="380"/>
      <c r="L11" s="381"/>
      <c r="M11" s="125"/>
    </row>
    <row r="12" spans="1:14" ht="15.75" customHeight="1" thickBot="1" x14ac:dyDescent="0.25">
      <c r="B12" s="170" t="s">
        <v>36</v>
      </c>
      <c r="C12" s="86" t="s">
        <v>4</v>
      </c>
      <c r="D12" s="87" t="s">
        <v>5</v>
      </c>
      <c r="E12" s="87" t="s">
        <v>6</v>
      </c>
      <c r="F12" s="172" t="s">
        <v>40</v>
      </c>
      <c r="G12" s="87" t="s">
        <v>7</v>
      </c>
      <c r="H12" s="88" t="s">
        <v>8</v>
      </c>
      <c r="I12" s="121" t="s">
        <v>20</v>
      </c>
      <c r="J12" s="379"/>
      <c r="K12" s="444"/>
      <c r="L12" s="445"/>
      <c r="M12" s="126"/>
    </row>
    <row r="13" spans="1:14" s="7" customFormat="1" ht="15" customHeight="1" x14ac:dyDescent="0.2">
      <c r="B13" s="23">
        <v>1</v>
      </c>
      <c r="C13" s="89" t="s">
        <v>152</v>
      </c>
      <c r="D13" s="90" t="s">
        <v>153</v>
      </c>
      <c r="E13" s="90" t="s">
        <v>154</v>
      </c>
      <c r="F13" s="350">
        <v>55606885</v>
      </c>
      <c r="G13" s="91" t="s">
        <v>91</v>
      </c>
      <c r="H13" s="92">
        <v>69</v>
      </c>
      <c r="I13" s="34"/>
      <c r="J13" s="76">
        <v>12</v>
      </c>
      <c r="K13" s="448"/>
      <c r="L13" s="449"/>
      <c r="M13" s="105"/>
    </row>
    <row r="14" spans="1:14" s="7" customFormat="1" ht="15" customHeight="1" x14ac:dyDescent="0.2">
      <c r="B14" s="24">
        <v>2</v>
      </c>
      <c r="C14" s="19" t="s">
        <v>139</v>
      </c>
      <c r="D14" s="19" t="s">
        <v>140</v>
      </c>
      <c r="E14" s="19" t="s">
        <v>141</v>
      </c>
      <c r="F14" s="345">
        <v>139765</v>
      </c>
      <c r="G14" s="10" t="s">
        <v>91</v>
      </c>
      <c r="H14" s="10">
        <v>74</v>
      </c>
      <c r="I14" s="36"/>
      <c r="J14" s="77"/>
      <c r="K14" s="450"/>
      <c r="L14" s="451"/>
      <c r="M14" s="129"/>
      <c r="N14" s="265"/>
    </row>
    <row r="15" spans="1:14" s="7" customFormat="1" ht="15" customHeight="1" x14ac:dyDescent="0.2">
      <c r="B15" s="24">
        <v>3</v>
      </c>
      <c r="C15" s="19" t="s">
        <v>127</v>
      </c>
      <c r="D15" s="19" t="s">
        <v>128</v>
      </c>
      <c r="E15" s="19" t="s">
        <v>129</v>
      </c>
      <c r="F15" s="345">
        <v>55547791</v>
      </c>
      <c r="G15" s="10" t="s">
        <v>91</v>
      </c>
      <c r="H15" s="10">
        <v>69</v>
      </c>
      <c r="I15" s="36"/>
      <c r="J15" s="77">
        <v>6</v>
      </c>
      <c r="K15" s="450"/>
      <c r="L15" s="451"/>
      <c r="M15" s="129"/>
      <c r="N15" s="265"/>
    </row>
    <row r="16" spans="1:14" s="7" customFormat="1" ht="15" customHeight="1" x14ac:dyDescent="0.2">
      <c r="B16" s="24">
        <v>4</v>
      </c>
      <c r="C16" s="19" t="s">
        <v>147</v>
      </c>
      <c r="D16" s="19" t="s">
        <v>108</v>
      </c>
      <c r="E16" s="19" t="s">
        <v>146</v>
      </c>
      <c r="F16" s="345">
        <v>55657026</v>
      </c>
      <c r="G16" s="8" t="s">
        <v>91</v>
      </c>
      <c r="H16" s="10">
        <v>69</v>
      </c>
      <c r="I16" s="36"/>
      <c r="J16" s="77">
        <v>4</v>
      </c>
      <c r="K16" s="450"/>
      <c r="L16" s="451"/>
      <c r="M16" s="129"/>
      <c r="N16" s="265"/>
    </row>
    <row r="17" spans="2:14" s="7" customFormat="1" ht="15" customHeight="1" thickBot="1" x14ac:dyDescent="0.25">
      <c r="B17" s="25">
        <v>5</v>
      </c>
      <c r="C17" s="19" t="s">
        <v>249</v>
      </c>
      <c r="D17" s="19" t="s">
        <v>250</v>
      </c>
      <c r="E17" s="351" t="s">
        <v>244</v>
      </c>
      <c r="F17" s="352">
        <v>55604571</v>
      </c>
      <c r="G17" s="94" t="s">
        <v>91</v>
      </c>
      <c r="H17" s="94">
        <v>69</v>
      </c>
      <c r="I17" s="39"/>
      <c r="J17" s="78">
        <v>2</v>
      </c>
      <c r="K17" s="450"/>
      <c r="L17" s="451"/>
      <c r="M17" s="105"/>
      <c r="N17" s="265"/>
    </row>
    <row r="18" spans="2:14" s="7" customFormat="1" ht="15" customHeight="1" x14ac:dyDescent="0.2">
      <c r="B18" s="79">
        <v>6</v>
      </c>
      <c r="C18" s="89" t="s">
        <v>126</v>
      </c>
      <c r="D18" s="90" t="s">
        <v>116</v>
      </c>
      <c r="E18" s="353" t="s">
        <v>120</v>
      </c>
      <c r="F18" s="354">
        <v>55556220</v>
      </c>
      <c r="G18" s="95" t="s">
        <v>91</v>
      </c>
      <c r="H18" s="96">
        <v>69</v>
      </c>
      <c r="I18" s="74"/>
      <c r="J18" s="110"/>
      <c r="K18" s="450"/>
      <c r="L18" s="451"/>
      <c r="M18" s="105"/>
      <c r="N18" s="265"/>
    </row>
    <row r="19" spans="2:14" s="7" customFormat="1" ht="15" customHeight="1" x14ac:dyDescent="0.2">
      <c r="B19" s="27">
        <v>7</v>
      </c>
      <c r="C19" s="19" t="s">
        <v>131</v>
      </c>
      <c r="D19" s="19" t="s">
        <v>68</v>
      </c>
      <c r="E19" s="19" t="s">
        <v>132</v>
      </c>
      <c r="F19" s="345">
        <v>55590650</v>
      </c>
      <c r="G19" s="10" t="s">
        <v>91</v>
      </c>
      <c r="H19" s="97">
        <v>69</v>
      </c>
      <c r="I19" s="42"/>
      <c r="J19" s="111"/>
      <c r="K19" s="450"/>
      <c r="L19" s="451"/>
      <c r="M19" s="129"/>
      <c r="N19" s="265"/>
    </row>
    <row r="20" spans="2:14" s="7" customFormat="1" ht="15" customHeight="1" x14ac:dyDescent="0.2">
      <c r="B20" s="27">
        <v>8</v>
      </c>
      <c r="C20" s="19" t="s">
        <v>155</v>
      </c>
      <c r="D20" s="19" t="s">
        <v>156</v>
      </c>
      <c r="E20" s="19" t="s">
        <v>129</v>
      </c>
      <c r="F20" s="345">
        <v>234917</v>
      </c>
      <c r="G20" s="8" t="s">
        <v>91</v>
      </c>
      <c r="H20" s="10">
        <v>69</v>
      </c>
      <c r="I20" s="42"/>
      <c r="J20" s="111"/>
      <c r="K20" s="450"/>
      <c r="L20" s="451"/>
      <c r="M20" s="129"/>
      <c r="N20" s="265"/>
    </row>
    <row r="21" spans="2:14" s="7" customFormat="1" ht="15" customHeight="1" x14ac:dyDescent="0.2">
      <c r="B21" s="27">
        <v>9</v>
      </c>
      <c r="C21" s="62" t="s">
        <v>251</v>
      </c>
      <c r="D21" s="63" t="s">
        <v>106</v>
      </c>
      <c r="E21" s="63" t="s">
        <v>136</v>
      </c>
      <c r="F21" s="355">
        <v>55655765</v>
      </c>
      <c r="G21" s="13" t="s">
        <v>91</v>
      </c>
      <c r="H21" s="14">
        <v>69</v>
      </c>
      <c r="I21" s="42"/>
      <c r="J21" s="111"/>
      <c r="K21" s="450"/>
      <c r="L21" s="451"/>
      <c r="M21" s="129"/>
      <c r="N21" s="265"/>
    </row>
    <row r="22" spans="2:14" s="7" customFormat="1" ht="15" customHeight="1" x14ac:dyDescent="0.2">
      <c r="B22" s="27">
        <v>10</v>
      </c>
      <c r="C22" s="19" t="s">
        <v>252</v>
      </c>
      <c r="D22" s="19" t="s">
        <v>128</v>
      </c>
      <c r="E22" s="19" t="s">
        <v>81</v>
      </c>
      <c r="F22" s="345">
        <v>55558466</v>
      </c>
      <c r="G22" s="8" t="s">
        <v>91</v>
      </c>
      <c r="H22" s="20">
        <v>69</v>
      </c>
      <c r="I22" s="42"/>
      <c r="J22" s="111"/>
      <c r="K22" s="450"/>
      <c r="L22" s="451"/>
      <c r="M22" s="129"/>
      <c r="N22" s="265"/>
    </row>
    <row r="23" spans="2:14" s="7" customFormat="1" ht="15" customHeight="1" x14ac:dyDescent="0.2">
      <c r="B23" s="27">
        <v>11</v>
      </c>
      <c r="C23" s="19" t="s">
        <v>253</v>
      </c>
      <c r="D23" s="19" t="s">
        <v>254</v>
      </c>
      <c r="E23" s="19" t="s">
        <v>244</v>
      </c>
      <c r="F23" s="345">
        <v>55594914</v>
      </c>
      <c r="G23" s="8" t="s">
        <v>91</v>
      </c>
      <c r="H23" s="10">
        <v>69</v>
      </c>
      <c r="I23" s="42"/>
      <c r="J23" s="111"/>
      <c r="K23" s="450"/>
      <c r="L23" s="451"/>
      <c r="M23" s="129"/>
      <c r="N23" s="265"/>
    </row>
    <row r="24" spans="2:14" s="7" customFormat="1" ht="15" customHeight="1" x14ac:dyDescent="0.2">
      <c r="B24" s="27">
        <v>12</v>
      </c>
      <c r="C24" s="19" t="s">
        <v>134</v>
      </c>
      <c r="D24" s="19" t="s">
        <v>68</v>
      </c>
      <c r="E24" s="19" t="s">
        <v>57</v>
      </c>
      <c r="F24" s="345">
        <v>227160</v>
      </c>
      <c r="G24" s="8" t="s">
        <v>91</v>
      </c>
      <c r="H24" s="20">
        <v>69</v>
      </c>
      <c r="I24" s="42"/>
      <c r="J24" s="111"/>
      <c r="K24" s="450"/>
      <c r="L24" s="451"/>
      <c r="M24" s="129"/>
      <c r="N24" s="265"/>
    </row>
    <row r="25" spans="2:14" s="7" customFormat="1" ht="15" customHeight="1" x14ac:dyDescent="0.2">
      <c r="B25" s="27">
        <v>13</v>
      </c>
      <c r="C25" s="19" t="s">
        <v>145</v>
      </c>
      <c r="D25" s="19" t="s">
        <v>124</v>
      </c>
      <c r="E25" s="19" t="s">
        <v>146</v>
      </c>
      <c r="F25" s="345">
        <v>55657028</v>
      </c>
      <c r="G25" s="8" t="s">
        <v>91</v>
      </c>
      <c r="H25" s="10">
        <v>69</v>
      </c>
      <c r="I25" s="42"/>
      <c r="J25" s="111"/>
      <c r="K25" s="450"/>
      <c r="L25" s="451"/>
      <c r="M25" s="129"/>
      <c r="N25" s="265"/>
    </row>
    <row r="26" spans="2:14" s="7" customFormat="1" ht="15" customHeight="1" x14ac:dyDescent="0.2">
      <c r="B26" s="27">
        <v>14</v>
      </c>
      <c r="C26" s="19" t="s">
        <v>143</v>
      </c>
      <c r="D26" s="19" t="s">
        <v>144</v>
      </c>
      <c r="E26" s="19" t="s">
        <v>96</v>
      </c>
      <c r="F26" s="345">
        <v>511568</v>
      </c>
      <c r="G26" s="8" t="s">
        <v>91</v>
      </c>
      <c r="H26" s="10">
        <v>69</v>
      </c>
      <c r="I26" s="36"/>
      <c r="J26" s="111"/>
      <c r="K26" s="450"/>
      <c r="L26" s="451"/>
      <c r="M26" s="129"/>
      <c r="N26" s="265"/>
    </row>
    <row r="27" spans="2:14" s="7" customFormat="1" ht="15" customHeight="1" x14ac:dyDescent="0.2">
      <c r="B27" s="27">
        <v>15</v>
      </c>
      <c r="C27" s="62" t="s">
        <v>255</v>
      </c>
      <c r="D27" s="63" t="s">
        <v>256</v>
      </c>
      <c r="E27" s="63" t="s">
        <v>98</v>
      </c>
      <c r="F27" s="333">
        <v>55599791</v>
      </c>
      <c r="G27" s="8" t="s">
        <v>91</v>
      </c>
      <c r="H27" s="10">
        <v>69</v>
      </c>
      <c r="I27" s="42"/>
      <c r="J27" s="111"/>
      <c r="K27" s="450"/>
      <c r="L27" s="451"/>
      <c r="M27" s="129"/>
      <c r="N27" s="265"/>
    </row>
    <row r="28" spans="2:14" s="7" customFormat="1" ht="15" customHeight="1" x14ac:dyDescent="0.2">
      <c r="B28" s="27">
        <v>16</v>
      </c>
      <c r="C28" s="62" t="s">
        <v>257</v>
      </c>
      <c r="D28" s="63" t="s">
        <v>117</v>
      </c>
      <c r="E28" s="19" t="s">
        <v>125</v>
      </c>
      <c r="F28" s="345">
        <v>429134</v>
      </c>
      <c r="G28" s="10" t="s">
        <v>91</v>
      </c>
      <c r="H28" s="10">
        <v>69</v>
      </c>
      <c r="I28" s="42"/>
      <c r="J28" s="111"/>
      <c r="K28" s="450"/>
      <c r="L28" s="451"/>
      <c r="M28" s="105"/>
    </row>
    <row r="29" spans="2:14" s="7" customFormat="1" ht="15" customHeight="1" x14ac:dyDescent="0.2">
      <c r="B29" s="27">
        <v>17</v>
      </c>
      <c r="C29" s="80" t="s">
        <v>157</v>
      </c>
      <c r="D29" s="66" t="s">
        <v>53</v>
      </c>
      <c r="E29" s="19" t="s">
        <v>69</v>
      </c>
      <c r="F29" s="345">
        <v>369936</v>
      </c>
      <c r="G29" s="8" t="s">
        <v>91</v>
      </c>
      <c r="H29" s="10">
        <v>69</v>
      </c>
      <c r="I29" s="42"/>
      <c r="J29" s="111"/>
      <c r="K29" s="450"/>
      <c r="L29" s="451"/>
      <c r="M29" s="105"/>
    </row>
    <row r="30" spans="2:14" s="7" customFormat="1" ht="15" customHeight="1" x14ac:dyDescent="0.2">
      <c r="B30" s="27">
        <v>18</v>
      </c>
      <c r="C30" s="62" t="s">
        <v>137</v>
      </c>
      <c r="D30" s="63" t="s">
        <v>138</v>
      </c>
      <c r="E30" s="19" t="s">
        <v>72</v>
      </c>
      <c r="F30" s="345">
        <v>55652723</v>
      </c>
      <c r="G30" s="8" t="s">
        <v>91</v>
      </c>
      <c r="H30" s="10">
        <v>69</v>
      </c>
      <c r="I30" s="42"/>
      <c r="J30" s="111"/>
      <c r="K30" s="450"/>
      <c r="L30" s="451"/>
      <c r="M30" s="105"/>
    </row>
    <row r="31" spans="2:14" s="7" customFormat="1" ht="15" customHeight="1" x14ac:dyDescent="0.2">
      <c r="B31" s="27">
        <v>19</v>
      </c>
      <c r="C31" s="62" t="s">
        <v>258</v>
      </c>
      <c r="D31" s="63" t="s">
        <v>53</v>
      </c>
      <c r="E31" s="19" t="s">
        <v>114</v>
      </c>
      <c r="F31" s="345">
        <v>524697</v>
      </c>
      <c r="G31" s="8" t="s">
        <v>91</v>
      </c>
      <c r="H31" s="10">
        <v>69</v>
      </c>
      <c r="I31" s="42"/>
      <c r="J31" s="111"/>
      <c r="K31" s="450"/>
      <c r="L31" s="451"/>
      <c r="M31" s="105"/>
    </row>
    <row r="32" spans="2:14" s="7" customFormat="1" ht="15" customHeight="1" x14ac:dyDescent="0.2">
      <c r="B32" s="27">
        <v>20</v>
      </c>
      <c r="C32" s="19" t="s">
        <v>259</v>
      </c>
      <c r="D32" s="19" t="s">
        <v>75</v>
      </c>
      <c r="E32" s="19" t="s">
        <v>222</v>
      </c>
      <c r="F32" s="345">
        <v>55715128</v>
      </c>
      <c r="G32" s="8" t="s">
        <v>91</v>
      </c>
      <c r="H32" s="20">
        <v>69</v>
      </c>
      <c r="I32" s="42"/>
      <c r="J32" s="111"/>
      <c r="K32" s="450"/>
      <c r="L32" s="451"/>
      <c r="M32" s="105"/>
    </row>
    <row r="33" spans="2:13" s="7" customFormat="1" ht="15" customHeight="1" x14ac:dyDescent="0.2">
      <c r="B33" s="27">
        <v>21</v>
      </c>
      <c r="C33" s="19" t="s">
        <v>260</v>
      </c>
      <c r="D33" s="98" t="s">
        <v>169</v>
      </c>
      <c r="E33" s="98" t="s">
        <v>225</v>
      </c>
      <c r="F33" s="356">
        <v>55652579</v>
      </c>
      <c r="G33" s="99" t="s">
        <v>91</v>
      </c>
      <c r="H33" s="100">
        <v>69</v>
      </c>
      <c r="I33" s="42"/>
      <c r="J33" s="111"/>
      <c r="K33" s="450"/>
      <c r="L33" s="451"/>
      <c r="M33" s="105"/>
    </row>
    <row r="34" spans="2:13" s="7" customFormat="1" ht="15" customHeight="1" x14ac:dyDescent="0.2">
      <c r="B34" s="27">
        <v>22</v>
      </c>
      <c r="C34" s="19" t="s">
        <v>150</v>
      </c>
      <c r="D34" s="98" t="s">
        <v>151</v>
      </c>
      <c r="E34" s="98" t="s">
        <v>114</v>
      </c>
      <c r="F34" s="356">
        <v>525118</v>
      </c>
      <c r="G34" s="99" t="s">
        <v>91</v>
      </c>
      <c r="H34" s="100">
        <v>69</v>
      </c>
      <c r="I34" s="42"/>
      <c r="J34" s="111"/>
      <c r="K34" s="450"/>
      <c r="L34" s="451"/>
      <c r="M34" s="105"/>
    </row>
    <row r="35" spans="2:13" s="7" customFormat="1" ht="15" customHeight="1" x14ac:dyDescent="0.2">
      <c r="B35" s="27">
        <v>23</v>
      </c>
      <c r="C35" s="19" t="s">
        <v>148</v>
      </c>
      <c r="D35" s="98" t="s">
        <v>115</v>
      </c>
      <c r="E35" s="19" t="s">
        <v>125</v>
      </c>
      <c r="F35" s="356">
        <v>55475665</v>
      </c>
      <c r="G35" s="99" t="s">
        <v>91</v>
      </c>
      <c r="H35" s="20">
        <v>69</v>
      </c>
      <c r="I35" s="42"/>
      <c r="J35" s="111"/>
      <c r="K35" s="450"/>
      <c r="L35" s="451"/>
      <c r="M35" s="105"/>
    </row>
    <row r="36" spans="2:13" s="7" customFormat="1" ht="15" customHeight="1" x14ac:dyDescent="0.2">
      <c r="B36" s="27">
        <v>24</v>
      </c>
      <c r="C36" s="19" t="s">
        <v>261</v>
      </c>
      <c r="D36" s="98" t="s">
        <v>65</v>
      </c>
      <c r="E36" s="98" t="s">
        <v>244</v>
      </c>
      <c r="F36" s="356">
        <v>55594926</v>
      </c>
      <c r="G36" s="99" t="s">
        <v>91</v>
      </c>
      <c r="H36" s="20">
        <v>69</v>
      </c>
      <c r="I36" s="42"/>
      <c r="J36" s="111"/>
      <c r="K36" s="450"/>
      <c r="L36" s="451"/>
      <c r="M36" s="105"/>
    </row>
    <row r="37" spans="2:13" s="7" customFormat="1" ht="15" customHeight="1" x14ac:dyDescent="0.2">
      <c r="B37" s="27">
        <v>25</v>
      </c>
      <c r="C37" s="19" t="s">
        <v>262</v>
      </c>
      <c r="D37" s="19" t="s">
        <v>110</v>
      </c>
      <c r="E37" s="98" t="s">
        <v>263</v>
      </c>
      <c r="F37" s="356">
        <v>55717574</v>
      </c>
      <c r="G37" s="99" t="s">
        <v>91</v>
      </c>
      <c r="H37" s="20">
        <v>74</v>
      </c>
      <c r="I37" s="43"/>
      <c r="J37" s="111"/>
      <c r="K37" s="450"/>
      <c r="L37" s="451"/>
      <c r="M37" s="105"/>
    </row>
    <row r="38" spans="2:13" s="7" customFormat="1" ht="15" customHeight="1" x14ac:dyDescent="0.2">
      <c r="B38" s="27">
        <v>26</v>
      </c>
      <c r="C38" s="19" t="s">
        <v>264</v>
      </c>
      <c r="D38" s="98" t="s">
        <v>73</v>
      </c>
      <c r="E38" s="98" t="s">
        <v>222</v>
      </c>
      <c r="F38" s="356">
        <v>55600215</v>
      </c>
      <c r="G38" s="99" t="s">
        <v>91</v>
      </c>
      <c r="H38" s="100">
        <v>69</v>
      </c>
      <c r="I38" s="43"/>
      <c r="J38" s="111"/>
      <c r="K38" s="450"/>
      <c r="L38" s="451"/>
      <c r="M38" s="105"/>
    </row>
    <row r="39" spans="2:13" s="7" customFormat="1" ht="15" customHeight="1" x14ac:dyDescent="0.2">
      <c r="B39" s="27">
        <v>27</v>
      </c>
      <c r="C39" s="19" t="s">
        <v>133</v>
      </c>
      <c r="D39" s="19" t="s">
        <v>122</v>
      </c>
      <c r="E39" s="19" t="s">
        <v>76</v>
      </c>
      <c r="F39" s="356">
        <v>237843</v>
      </c>
      <c r="G39" s="99" t="s">
        <v>91</v>
      </c>
      <c r="H39" s="20">
        <v>69</v>
      </c>
      <c r="I39" s="43"/>
      <c r="J39" s="111"/>
      <c r="K39" s="450"/>
      <c r="L39" s="451"/>
      <c r="M39" s="105"/>
    </row>
    <row r="40" spans="2:13" s="7" customFormat="1" ht="15" customHeight="1" x14ac:dyDescent="0.2">
      <c r="B40" s="27">
        <v>28</v>
      </c>
      <c r="C40" s="19" t="s">
        <v>130</v>
      </c>
      <c r="D40" s="98" t="s">
        <v>122</v>
      </c>
      <c r="E40" s="98" t="s">
        <v>66</v>
      </c>
      <c r="F40" s="356">
        <v>154991</v>
      </c>
      <c r="G40" s="99" t="s">
        <v>91</v>
      </c>
      <c r="H40" s="100">
        <v>69</v>
      </c>
      <c r="I40" s="43"/>
      <c r="J40" s="111"/>
      <c r="K40" s="450"/>
      <c r="L40" s="451"/>
      <c r="M40" s="105"/>
    </row>
    <row r="41" spans="2:13" s="7" customFormat="1" ht="15" customHeight="1" x14ac:dyDescent="0.2">
      <c r="B41" s="27"/>
      <c r="C41" s="19"/>
      <c r="D41" s="98"/>
      <c r="E41" s="99"/>
      <c r="F41" s="180"/>
      <c r="G41" s="99"/>
      <c r="H41" s="100"/>
      <c r="I41" s="43"/>
      <c r="J41" s="111"/>
      <c r="K41" s="450"/>
      <c r="L41" s="451"/>
      <c r="M41" s="105"/>
    </row>
    <row r="42" spans="2:13" s="7" customFormat="1" ht="15" customHeight="1" x14ac:dyDescent="0.2">
      <c r="B42" s="27"/>
      <c r="C42" s="62"/>
      <c r="D42" s="63"/>
      <c r="E42" s="13"/>
      <c r="F42" s="178"/>
      <c r="G42" s="13"/>
      <c r="H42" s="14"/>
      <c r="I42" s="43"/>
      <c r="J42" s="111"/>
      <c r="K42" s="450"/>
      <c r="L42" s="451"/>
      <c r="M42" s="105"/>
    </row>
    <row r="43" spans="2:13" s="7" customFormat="1" ht="15" customHeight="1" x14ac:dyDescent="0.2">
      <c r="B43" s="27"/>
      <c r="C43" s="63"/>
      <c r="D43" s="63"/>
      <c r="E43" s="13"/>
      <c r="F43" s="178"/>
      <c r="G43" s="13"/>
      <c r="H43" s="13"/>
      <c r="I43" s="43"/>
      <c r="J43" s="111"/>
      <c r="K43" s="450"/>
      <c r="L43" s="451"/>
      <c r="M43" s="105"/>
    </row>
    <row r="44" spans="2:13" s="7" customFormat="1" ht="15" customHeight="1" x14ac:dyDescent="0.2">
      <c r="B44" s="27"/>
      <c r="C44" s="63"/>
      <c r="D44" s="63"/>
      <c r="E44" s="13"/>
      <c r="F44" s="178"/>
      <c r="G44" s="13"/>
      <c r="H44" s="13"/>
      <c r="I44" s="43"/>
      <c r="J44" s="111"/>
      <c r="K44" s="450"/>
      <c r="L44" s="451"/>
      <c r="M44" s="105"/>
    </row>
    <row r="45" spans="2:13" s="7" customFormat="1" ht="15" customHeight="1" x14ac:dyDescent="0.2">
      <c r="B45" s="27"/>
      <c r="C45" s="63"/>
      <c r="D45" s="63"/>
      <c r="E45" s="13"/>
      <c r="F45" s="178"/>
      <c r="G45" s="13"/>
      <c r="H45" s="13"/>
      <c r="I45" s="43"/>
      <c r="J45" s="111"/>
      <c r="K45" s="450"/>
      <c r="L45" s="451"/>
      <c r="M45" s="105"/>
    </row>
    <row r="46" spans="2:13" s="7" customFormat="1" ht="15" customHeight="1" x14ac:dyDescent="0.2">
      <c r="B46" s="27"/>
      <c r="C46" s="143"/>
      <c r="D46" s="143"/>
      <c r="E46" s="8"/>
      <c r="F46" s="181"/>
      <c r="G46" s="144"/>
      <c r="H46" s="144"/>
      <c r="I46" s="43"/>
      <c r="J46" s="111"/>
      <c r="K46" s="450"/>
      <c r="L46" s="451"/>
      <c r="M46" s="105"/>
    </row>
    <row r="47" spans="2:13" s="7" customFormat="1" ht="15" customHeight="1" x14ac:dyDescent="0.2">
      <c r="B47" s="27"/>
      <c r="C47" s="191"/>
      <c r="D47" s="191"/>
      <c r="E47" s="192"/>
      <c r="F47" s="192"/>
      <c r="G47" s="192"/>
      <c r="H47" s="145"/>
      <c r="I47" s="193"/>
      <c r="J47" s="111"/>
      <c r="K47" s="450"/>
      <c r="L47" s="451"/>
      <c r="M47" s="105"/>
    </row>
    <row r="48" spans="2:13" s="7" customFormat="1" ht="15" customHeight="1" x14ac:dyDescent="0.2">
      <c r="B48" s="27"/>
      <c r="C48" s="191"/>
      <c r="D48" s="191"/>
      <c r="E48" s="192"/>
      <c r="F48" s="192"/>
      <c r="G48" s="192"/>
      <c r="H48" s="145"/>
      <c r="I48" s="193"/>
      <c r="J48" s="111"/>
      <c r="K48" s="450"/>
      <c r="L48" s="451"/>
      <c r="M48" s="105"/>
    </row>
    <row r="49" spans="2:13" s="7" customFormat="1" ht="15" customHeight="1" x14ac:dyDescent="0.2">
      <c r="B49" s="27" t="s">
        <v>51</v>
      </c>
      <c r="C49" s="191"/>
      <c r="D49" s="191"/>
      <c r="E49" s="192"/>
      <c r="F49" s="192"/>
      <c r="G49" s="192"/>
      <c r="H49" s="145"/>
      <c r="I49" s="193"/>
      <c r="J49" s="111"/>
      <c r="K49" s="450"/>
      <c r="L49" s="451"/>
      <c r="M49" s="105"/>
    </row>
    <row r="50" spans="2:13" s="7" customFormat="1" ht="15" customHeight="1" x14ac:dyDescent="0.2">
      <c r="B50" s="190" t="s">
        <v>51</v>
      </c>
      <c r="C50" s="201"/>
      <c r="D50" s="201"/>
      <c r="E50" s="202"/>
      <c r="F50" s="202"/>
      <c r="G50" s="203"/>
      <c r="H50" s="204"/>
      <c r="I50" s="199"/>
      <c r="J50" s="111"/>
      <c r="K50" s="450"/>
      <c r="L50" s="451"/>
      <c r="M50" s="105"/>
    </row>
    <row r="51" spans="2:13" s="7" customFormat="1" ht="15" customHeight="1" x14ac:dyDescent="0.2">
      <c r="B51" s="27" t="s">
        <v>51</v>
      </c>
      <c r="C51" s="194"/>
      <c r="D51" s="194"/>
      <c r="E51" s="195"/>
      <c r="F51" s="195"/>
      <c r="G51" s="196"/>
      <c r="H51" s="197"/>
      <c r="I51" s="187"/>
      <c r="J51" s="111"/>
      <c r="K51" s="450"/>
      <c r="L51" s="451"/>
      <c r="M51" s="105"/>
    </row>
    <row r="52" spans="2:13" s="7" customFormat="1" ht="15" customHeight="1" x14ac:dyDescent="0.2">
      <c r="B52" s="27" t="s">
        <v>51</v>
      </c>
      <c r="C52" s="63"/>
      <c r="D52" s="63"/>
      <c r="E52" s="149"/>
      <c r="F52" s="182"/>
      <c r="G52" s="101"/>
      <c r="H52" s="102"/>
      <c r="I52" s="55"/>
      <c r="J52" s="111"/>
      <c r="K52" s="450"/>
      <c r="L52" s="451"/>
      <c r="M52" s="105"/>
    </row>
    <row r="53" spans="2:13" s="7" customFormat="1" ht="15" customHeight="1" x14ac:dyDescent="0.2">
      <c r="B53" s="27" t="s">
        <v>51</v>
      </c>
      <c r="C53" s="278"/>
      <c r="D53" s="278"/>
      <c r="E53" s="279"/>
      <c r="F53" s="279"/>
      <c r="G53" s="280"/>
      <c r="H53" s="281"/>
      <c r="I53" s="187"/>
      <c r="J53" s="111"/>
      <c r="K53" s="450"/>
      <c r="L53" s="451"/>
      <c r="M53" s="105"/>
    </row>
    <row r="54" spans="2:13" s="7" customFormat="1" ht="15" customHeight="1" x14ac:dyDescent="0.2">
      <c r="B54" s="27" t="s">
        <v>51</v>
      </c>
      <c r="C54" s="103"/>
      <c r="D54" s="104"/>
      <c r="E54" s="146"/>
      <c r="F54" s="146"/>
      <c r="G54" s="147"/>
      <c r="H54" s="148"/>
      <c r="I54" s="325"/>
      <c r="J54" s="111"/>
      <c r="K54" s="455"/>
      <c r="L54" s="456"/>
      <c r="M54" s="105"/>
    </row>
    <row r="55" spans="2:13" s="7" customFormat="1" ht="15" customHeight="1" thickBot="1" x14ac:dyDescent="0.25">
      <c r="B55" s="326"/>
      <c r="C55" s="452"/>
      <c r="D55" s="453"/>
      <c r="E55" s="453"/>
      <c r="F55" s="453"/>
      <c r="G55" s="453"/>
      <c r="H55" s="453"/>
      <c r="I55" s="453"/>
      <c r="J55" s="453"/>
      <c r="K55" s="453"/>
      <c r="L55" s="454"/>
      <c r="M55" s="105"/>
    </row>
    <row r="56" spans="2:13" ht="15" customHeight="1" x14ac:dyDescent="0.2"/>
  </sheetData>
  <sheetProtection selectLockedCells="1" selectUnlockedCells="1"/>
  <mergeCells count="57">
    <mergeCell ref="K48:L48"/>
    <mergeCell ref="K49:L49"/>
    <mergeCell ref="C55:L55"/>
    <mergeCell ref="K54:L54"/>
    <mergeCell ref="K50:L50"/>
    <mergeCell ref="K51:L51"/>
    <mergeCell ref="K52:L52"/>
    <mergeCell ref="K53:L53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5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8"/>
      <c r="E1" s="68"/>
      <c r="F1" s="68"/>
      <c r="G1" s="210"/>
      <c r="H1" s="210"/>
      <c r="I1" s="210"/>
      <c r="J1" s="390"/>
      <c r="K1" s="390"/>
      <c r="L1" s="390"/>
      <c r="M1" s="210"/>
    </row>
    <row r="2" spans="1:13" ht="15" customHeight="1" x14ac:dyDescent="0.2">
      <c r="B2" s="446"/>
      <c r="C2" s="446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3"/>
    </row>
    <row r="3" spans="1:13" ht="15" customHeight="1" x14ac:dyDescent="0.2">
      <c r="B3" s="446"/>
      <c r="C3" s="446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46"/>
      <c r="C4" s="446"/>
      <c r="D4" s="158"/>
      <c r="E4" s="158"/>
      <c r="F4" s="158"/>
      <c r="G4" s="158"/>
      <c r="H4" s="158"/>
      <c r="I4" s="158"/>
      <c r="J4" s="390"/>
      <c r="K4" s="390"/>
      <c r="L4" s="390"/>
      <c r="M4" s="69"/>
    </row>
    <row r="5" spans="1:13" ht="15" customHeight="1" x14ac:dyDescent="0.2">
      <c r="B5" s="446"/>
      <c r="C5" s="446"/>
      <c r="D5" s="158"/>
      <c r="E5" s="158"/>
      <c r="F5" s="158"/>
      <c r="G5" s="158"/>
      <c r="H5" s="158"/>
      <c r="I5" s="158"/>
      <c r="J5" s="390"/>
      <c r="K5" s="390"/>
      <c r="L5" s="390"/>
      <c r="M5" s="69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46"/>
      <c r="C7" s="446"/>
      <c r="D7" s="394" t="s">
        <v>1</v>
      </c>
      <c r="E7" s="39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1:13" ht="16.5" customHeight="1" thickBot="1" x14ac:dyDescent="0.25">
      <c r="B8" s="447"/>
      <c r="C8" s="447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1:13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183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6" t="s">
        <v>10</v>
      </c>
      <c r="C11" s="377"/>
      <c r="D11" s="377"/>
      <c r="E11" s="374" t="str">
        <f>' Classement 1-2'!E11</f>
        <v xml:space="preserve">Nombre de participants </v>
      </c>
      <c r="F11" s="375"/>
      <c r="G11" s="137"/>
      <c r="H11" s="28" t="s">
        <v>2</v>
      </c>
      <c r="I11" s="138"/>
      <c r="J11" s="457"/>
      <c r="K11" s="380"/>
      <c r="L11" s="381"/>
      <c r="M11" s="127"/>
    </row>
    <row r="12" spans="1:13" s="7" customFormat="1" ht="15" customHeight="1" thickBot="1" x14ac:dyDescent="0.25">
      <c r="B12" s="44" t="s">
        <v>36</v>
      </c>
      <c r="C12" s="153" t="s">
        <v>4</v>
      </c>
      <c r="D12" s="153" t="s">
        <v>5</v>
      </c>
      <c r="E12" s="153" t="s">
        <v>6</v>
      </c>
      <c r="F12" s="172" t="s">
        <v>40</v>
      </c>
      <c r="G12" s="153" t="s">
        <v>7</v>
      </c>
      <c r="H12" s="153" t="s">
        <v>8</v>
      </c>
      <c r="I12" s="121" t="s">
        <v>20</v>
      </c>
      <c r="J12" s="458"/>
      <c r="K12" s="459"/>
      <c r="L12" s="445"/>
      <c r="M12" s="126"/>
    </row>
    <row r="13" spans="1:13" s="7" customFormat="1" ht="15" customHeight="1" x14ac:dyDescent="0.2">
      <c r="B13" s="47">
        <v>1</v>
      </c>
      <c r="C13" s="57"/>
      <c r="D13" s="57"/>
      <c r="E13" s="58"/>
      <c r="F13" s="167"/>
      <c r="G13" s="196"/>
      <c r="H13" s="58"/>
      <c r="I13" s="81"/>
      <c r="J13" s="82"/>
      <c r="K13" s="421"/>
      <c r="L13" s="422"/>
      <c r="M13" s="105"/>
    </row>
    <row r="14" spans="1:13" s="7" customFormat="1" ht="15" customHeight="1" x14ac:dyDescent="0.2">
      <c r="B14" s="83">
        <v>2</v>
      </c>
      <c r="C14" s="9"/>
      <c r="D14" s="9"/>
      <c r="E14" s="8"/>
      <c r="F14" s="176"/>
      <c r="G14" s="196"/>
      <c r="H14" s="10"/>
      <c r="I14" s="84"/>
      <c r="J14" s="85"/>
      <c r="K14" s="460"/>
      <c r="L14" s="461"/>
      <c r="M14" s="105"/>
    </row>
    <row r="15" spans="1:13" s="7" customFormat="1" ht="15" customHeight="1" x14ac:dyDescent="0.2">
      <c r="B15" s="83">
        <v>3</v>
      </c>
      <c r="C15" s="282"/>
      <c r="D15" s="282"/>
      <c r="E15" s="283"/>
      <c r="F15" s="283"/>
      <c r="G15" s="280"/>
      <c r="H15" s="284"/>
      <c r="I15" s="323"/>
      <c r="J15" s="85"/>
      <c r="K15" s="423"/>
      <c r="L15" s="424"/>
      <c r="M15" s="105"/>
    </row>
    <row r="16" spans="1:13" s="7" customFormat="1" ht="15" customHeight="1" x14ac:dyDescent="0.2">
      <c r="B16" s="83">
        <v>4</v>
      </c>
      <c r="C16" s="282"/>
      <c r="D16" s="282"/>
      <c r="E16" s="283"/>
      <c r="F16" s="283"/>
      <c r="G16" s="280"/>
      <c r="H16" s="284"/>
      <c r="I16" s="84"/>
      <c r="J16" s="85"/>
      <c r="K16" s="423"/>
      <c r="L16" s="424"/>
      <c r="M16" s="105"/>
    </row>
    <row r="17" spans="2:13" s="7" customFormat="1" ht="15" customHeight="1" x14ac:dyDescent="0.2">
      <c r="B17" s="83">
        <v>5</v>
      </c>
      <c r="C17" s="282"/>
      <c r="D17" s="282"/>
      <c r="E17" s="283"/>
      <c r="F17" s="283"/>
      <c r="G17" s="280"/>
      <c r="H17" s="284"/>
      <c r="I17" s="84"/>
      <c r="J17" s="85"/>
      <c r="K17" s="423"/>
      <c r="L17" s="424"/>
      <c r="M17" s="105"/>
    </row>
    <row r="18" spans="2:13" s="7" customFormat="1" ht="15" customHeight="1" x14ac:dyDescent="0.2">
      <c r="B18" s="83">
        <v>6</v>
      </c>
      <c r="C18" s="282"/>
      <c r="D18" s="282"/>
      <c r="E18" s="283"/>
      <c r="F18" s="283"/>
      <c r="G18" s="304"/>
      <c r="H18" s="284"/>
      <c r="I18" s="84"/>
      <c r="J18" s="85"/>
      <c r="K18" s="423"/>
      <c r="L18" s="424"/>
      <c r="M18" s="105"/>
    </row>
    <row r="19" spans="2:13" s="7" customFormat="1" ht="15" customHeight="1" x14ac:dyDescent="0.2">
      <c r="B19" s="83">
        <v>7</v>
      </c>
      <c r="C19" s="282"/>
      <c r="D19" s="282"/>
      <c r="E19" s="283"/>
      <c r="F19" s="283"/>
      <c r="G19" s="304"/>
      <c r="H19" s="284"/>
      <c r="I19" s="84"/>
      <c r="J19" s="85"/>
      <c r="K19" s="423"/>
      <c r="L19" s="424"/>
      <c r="M19" s="105"/>
    </row>
    <row r="20" spans="2:13" s="7" customFormat="1" ht="15" customHeight="1" x14ac:dyDescent="0.2">
      <c r="B20" s="83"/>
      <c r="C20" s="282"/>
      <c r="D20" s="282"/>
      <c r="E20" s="283"/>
      <c r="F20" s="283"/>
      <c r="G20" s="304"/>
      <c r="H20" s="284"/>
      <c r="I20" s="84"/>
      <c r="J20" s="85"/>
      <c r="K20" s="423"/>
      <c r="L20" s="424"/>
      <c r="M20" s="105"/>
    </row>
    <row r="21" spans="2:13" s="7" customFormat="1" ht="15" customHeight="1" x14ac:dyDescent="0.2">
      <c r="B21" s="83"/>
      <c r="C21" s="282"/>
      <c r="D21" s="282"/>
      <c r="E21" s="283"/>
      <c r="F21" s="283"/>
      <c r="G21" s="280"/>
      <c r="H21" s="284"/>
      <c r="I21" s="84"/>
      <c r="J21" s="85"/>
      <c r="K21" s="423"/>
      <c r="L21" s="424"/>
      <c r="M21" s="105"/>
    </row>
    <row r="22" spans="2:13" s="7" customFormat="1" ht="15" customHeight="1" thickBot="1" x14ac:dyDescent="0.25">
      <c r="B22" s="305" t="s">
        <v>51</v>
      </c>
      <c r="C22" s="306"/>
      <c r="D22" s="306"/>
      <c r="E22" s="301"/>
      <c r="F22" s="301"/>
      <c r="G22" s="307"/>
      <c r="H22" s="308"/>
      <c r="I22" s="309"/>
      <c r="J22" s="310"/>
      <c r="K22" s="425"/>
      <c r="L22" s="426"/>
      <c r="M22" s="105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8"/>
      <c r="E1" s="68"/>
      <c r="F1" s="68"/>
      <c r="G1" s="210"/>
      <c r="H1" s="210"/>
      <c r="I1" s="210"/>
      <c r="J1" s="390"/>
      <c r="K1" s="390"/>
      <c r="L1" s="390"/>
      <c r="M1" s="210"/>
    </row>
    <row r="2" spans="1:13" ht="15" customHeight="1" x14ac:dyDescent="0.2">
      <c r="B2" s="446"/>
      <c r="C2" s="446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3"/>
    </row>
    <row r="3" spans="1:13" ht="15" customHeight="1" x14ac:dyDescent="0.2">
      <c r="B3" s="446"/>
      <c r="C3" s="446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46"/>
      <c r="C4" s="446"/>
      <c r="D4" s="158"/>
      <c r="E4" s="158"/>
      <c r="F4" s="158"/>
      <c r="G4" s="158"/>
      <c r="H4" s="158"/>
      <c r="I4" s="158"/>
      <c r="J4" s="390"/>
      <c r="K4" s="390"/>
      <c r="L4" s="390"/>
      <c r="M4" s="69"/>
    </row>
    <row r="5" spans="1:13" ht="15" customHeight="1" x14ac:dyDescent="0.2">
      <c r="B5" s="446"/>
      <c r="C5" s="446"/>
      <c r="D5" s="158"/>
      <c r="E5" s="158"/>
      <c r="F5" s="158"/>
      <c r="G5" s="158"/>
      <c r="H5" s="158"/>
      <c r="I5" s="158"/>
      <c r="J5" s="390"/>
      <c r="K5" s="390"/>
      <c r="L5" s="390"/>
      <c r="M5" s="69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46"/>
      <c r="C7" s="446"/>
      <c r="D7" s="394" t="s">
        <v>1</v>
      </c>
      <c r="E7" s="39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1:13" ht="16.5" customHeight="1" thickBot="1" x14ac:dyDescent="0.25">
      <c r="B8" s="447"/>
      <c r="C8" s="447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1:13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183" t="str">
        <f>IF(I13="","", 'Classements 5'!I11/(HOUR(I13)*3600+MINUTE(I13)*60+SECOND(I13))*3600)</f>
        <v/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64" t="s">
        <v>21</v>
      </c>
      <c r="C11" s="465"/>
      <c r="D11" s="466"/>
      <c r="E11" s="374" t="str">
        <f>' Classement 1-2'!E11</f>
        <v xml:space="preserve">Nombre de participants </v>
      </c>
      <c r="F11" s="375"/>
      <c r="G11" s="137">
        <v>28</v>
      </c>
      <c r="H11" s="28" t="s">
        <v>41</v>
      </c>
      <c r="I11" s="138">
        <v>53.3</v>
      </c>
      <c r="J11" s="378" t="s">
        <v>39</v>
      </c>
      <c r="K11" s="380"/>
      <c r="L11" s="467"/>
      <c r="M11" s="128"/>
    </row>
    <row r="12" spans="1:13" s="4" customFormat="1" ht="18.75" thickBot="1" x14ac:dyDescent="0.25">
      <c r="A12" s="5"/>
      <c r="B12" s="165" t="s">
        <v>36</v>
      </c>
      <c r="C12" s="31" t="s">
        <v>4</v>
      </c>
      <c r="D12" s="32" t="s">
        <v>5</v>
      </c>
      <c r="E12" s="32" t="s">
        <v>6</v>
      </c>
      <c r="F12" s="172" t="s">
        <v>40</v>
      </c>
      <c r="G12" s="32" t="s">
        <v>7</v>
      </c>
      <c r="H12" s="33" t="s">
        <v>8</v>
      </c>
      <c r="I12" s="121" t="s">
        <v>20</v>
      </c>
      <c r="J12" s="379"/>
      <c r="K12" s="444"/>
      <c r="L12" s="445"/>
      <c r="M12" s="126"/>
    </row>
    <row r="13" spans="1:13" s="7" customFormat="1" ht="15" customHeight="1" x14ac:dyDescent="0.2">
      <c r="B13" s="23">
        <v>1</v>
      </c>
      <c r="C13" s="11" t="s">
        <v>199</v>
      </c>
      <c r="D13" s="12" t="s">
        <v>65</v>
      </c>
      <c r="E13" s="19" t="s">
        <v>265</v>
      </c>
      <c r="F13" s="357">
        <v>55575812</v>
      </c>
      <c r="G13" s="13" t="s">
        <v>91</v>
      </c>
      <c r="H13" s="14">
        <v>69</v>
      </c>
      <c r="I13" s="34"/>
      <c r="J13" s="35">
        <v>12</v>
      </c>
      <c r="K13" s="417"/>
      <c r="L13" s="418"/>
      <c r="M13" s="105"/>
    </row>
    <row r="14" spans="1:13" s="7" customFormat="1" ht="15" customHeight="1" x14ac:dyDescent="0.2">
      <c r="B14" s="24">
        <v>2</v>
      </c>
      <c r="C14" s="9" t="s">
        <v>163</v>
      </c>
      <c r="D14" s="9" t="s">
        <v>82</v>
      </c>
      <c r="E14" s="19" t="s">
        <v>125</v>
      </c>
      <c r="F14" s="345">
        <v>423037</v>
      </c>
      <c r="G14" s="8" t="s">
        <v>91</v>
      </c>
      <c r="H14" s="10">
        <v>69</v>
      </c>
      <c r="I14" s="36"/>
      <c r="J14" s="37">
        <v>8</v>
      </c>
      <c r="K14" s="423"/>
      <c r="L14" s="424"/>
      <c r="M14" s="105"/>
    </row>
    <row r="15" spans="1:13" s="7" customFormat="1" ht="15" customHeight="1" x14ac:dyDescent="0.2">
      <c r="B15" s="24">
        <v>3</v>
      </c>
      <c r="C15" s="9" t="s">
        <v>175</v>
      </c>
      <c r="D15" s="9" t="s">
        <v>149</v>
      </c>
      <c r="E15" s="19" t="s">
        <v>135</v>
      </c>
      <c r="F15" s="345">
        <v>55668103</v>
      </c>
      <c r="G15" s="8" t="s">
        <v>91</v>
      </c>
      <c r="H15" s="10">
        <v>69</v>
      </c>
      <c r="I15" s="36"/>
      <c r="J15" s="37">
        <v>6</v>
      </c>
      <c r="K15" s="423"/>
      <c r="L15" s="424"/>
      <c r="M15" s="105"/>
    </row>
    <row r="16" spans="1:13" s="7" customFormat="1" ht="15" customHeight="1" x14ac:dyDescent="0.2">
      <c r="B16" s="24">
        <v>4</v>
      </c>
      <c r="C16" s="9" t="s">
        <v>266</v>
      </c>
      <c r="D16" s="9" t="s">
        <v>112</v>
      </c>
      <c r="E16" s="19" t="s">
        <v>225</v>
      </c>
      <c r="F16" s="345">
        <v>55594933</v>
      </c>
      <c r="G16" s="8" t="s">
        <v>91</v>
      </c>
      <c r="H16" s="10">
        <v>69</v>
      </c>
      <c r="I16" s="38"/>
      <c r="J16" s="37">
        <v>4</v>
      </c>
      <c r="K16" s="423"/>
      <c r="L16" s="424"/>
      <c r="M16" s="105"/>
    </row>
    <row r="17" spans="2:13" s="7" customFormat="1" ht="15" customHeight="1" thickBot="1" x14ac:dyDescent="0.25">
      <c r="B17" s="25">
        <v>5</v>
      </c>
      <c r="C17" s="15" t="s">
        <v>167</v>
      </c>
      <c r="D17" s="16" t="s">
        <v>128</v>
      </c>
      <c r="E17" s="16" t="s">
        <v>74</v>
      </c>
      <c r="F17" s="358">
        <v>5475166</v>
      </c>
      <c r="G17" s="17" t="s">
        <v>91</v>
      </c>
      <c r="H17" s="18">
        <v>69</v>
      </c>
      <c r="I17" s="39"/>
      <c r="J17" s="40">
        <v>2</v>
      </c>
      <c r="K17" s="455"/>
      <c r="L17" s="456"/>
      <c r="M17" s="105"/>
    </row>
    <row r="18" spans="2:13" s="7" customFormat="1" ht="15" customHeight="1" x14ac:dyDescent="0.2">
      <c r="B18" s="23">
        <v>6</v>
      </c>
      <c r="C18" s="19" t="s">
        <v>267</v>
      </c>
      <c r="D18" s="19" t="s">
        <v>268</v>
      </c>
      <c r="E18" s="19" t="s">
        <v>81</v>
      </c>
      <c r="F18" s="345">
        <v>299889</v>
      </c>
      <c r="G18" s="8" t="s">
        <v>91</v>
      </c>
      <c r="H18" s="10">
        <v>69</v>
      </c>
      <c r="I18" s="42"/>
      <c r="J18" s="113"/>
      <c r="K18" s="462"/>
      <c r="L18" s="463"/>
      <c r="M18" s="105"/>
    </row>
    <row r="19" spans="2:13" s="7" customFormat="1" ht="15" customHeight="1" x14ac:dyDescent="0.2">
      <c r="B19" s="24">
        <v>7</v>
      </c>
      <c r="C19" s="9" t="s">
        <v>269</v>
      </c>
      <c r="D19" s="9" t="s">
        <v>68</v>
      </c>
      <c r="E19" s="19" t="s">
        <v>74</v>
      </c>
      <c r="F19" s="345">
        <v>301951</v>
      </c>
      <c r="G19" s="8" t="s">
        <v>91</v>
      </c>
      <c r="H19" s="20">
        <v>69</v>
      </c>
      <c r="I19" s="42"/>
      <c r="J19" s="114"/>
      <c r="K19" s="423"/>
      <c r="L19" s="424"/>
      <c r="M19" s="105"/>
    </row>
    <row r="20" spans="2:13" s="7" customFormat="1" ht="15" customHeight="1" x14ac:dyDescent="0.2">
      <c r="B20" s="24">
        <v>8</v>
      </c>
      <c r="C20" s="9" t="s">
        <v>270</v>
      </c>
      <c r="D20" s="9" t="s">
        <v>271</v>
      </c>
      <c r="E20" s="19" t="s">
        <v>225</v>
      </c>
      <c r="F20" s="345">
        <v>55575986</v>
      </c>
      <c r="G20" s="8" t="s">
        <v>91</v>
      </c>
      <c r="H20" s="20">
        <v>69</v>
      </c>
      <c r="I20" s="42"/>
      <c r="J20" s="114"/>
      <c r="K20" s="423"/>
      <c r="L20" s="424"/>
      <c r="M20" s="105"/>
    </row>
    <row r="21" spans="2:13" s="7" customFormat="1" ht="15" customHeight="1" x14ac:dyDescent="0.2">
      <c r="B21" s="24">
        <v>9</v>
      </c>
      <c r="C21" s="9" t="s">
        <v>160</v>
      </c>
      <c r="D21" s="9" t="s">
        <v>161</v>
      </c>
      <c r="E21" s="19" t="s">
        <v>125</v>
      </c>
      <c r="F21" s="345">
        <v>229861</v>
      </c>
      <c r="G21" s="10" t="s">
        <v>91</v>
      </c>
      <c r="H21" s="10">
        <v>69</v>
      </c>
      <c r="I21" s="42"/>
      <c r="J21" s="114"/>
      <c r="K21" s="423"/>
      <c r="L21" s="424"/>
      <c r="M21" s="105"/>
    </row>
    <row r="22" spans="2:13" s="7" customFormat="1" ht="15" customHeight="1" x14ac:dyDescent="0.2">
      <c r="B22" s="24">
        <v>10</v>
      </c>
      <c r="C22" s="19" t="s">
        <v>166</v>
      </c>
      <c r="D22" s="19" t="s">
        <v>83</v>
      </c>
      <c r="E22" s="19" t="s">
        <v>81</v>
      </c>
      <c r="F22" s="345">
        <v>229768</v>
      </c>
      <c r="G22" s="8" t="s">
        <v>91</v>
      </c>
      <c r="H22" s="10">
        <v>69</v>
      </c>
      <c r="I22" s="42"/>
      <c r="J22" s="114"/>
      <c r="K22" s="423"/>
      <c r="L22" s="424"/>
      <c r="M22" s="105"/>
    </row>
    <row r="23" spans="2:13" s="7" customFormat="1" ht="15" customHeight="1" x14ac:dyDescent="0.2">
      <c r="B23" s="24">
        <v>11</v>
      </c>
      <c r="C23" s="9" t="s">
        <v>272</v>
      </c>
      <c r="D23" s="9" t="s">
        <v>116</v>
      </c>
      <c r="E23" s="19" t="s">
        <v>162</v>
      </c>
      <c r="F23" s="345">
        <v>55573927</v>
      </c>
      <c r="G23" s="8" t="s">
        <v>91</v>
      </c>
      <c r="H23" s="10">
        <v>69</v>
      </c>
      <c r="I23" s="42"/>
      <c r="J23" s="114"/>
      <c r="K23" s="423"/>
      <c r="L23" s="424"/>
      <c r="M23" s="105"/>
    </row>
    <row r="24" spans="2:13" s="7" customFormat="1" ht="15" customHeight="1" x14ac:dyDescent="0.2">
      <c r="B24" s="24">
        <v>12</v>
      </c>
      <c r="C24" s="9" t="s">
        <v>273</v>
      </c>
      <c r="D24" s="9" t="s">
        <v>159</v>
      </c>
      <c r="E24" s="19" t="s">
        <v>265</v>
      </c>
      <c r="F24" s="345">
        <v>55606554</v>
      </c>
      <c r="G24" s="8" t="s">
        <v>91</v>
      </c>
      <c r="H24" s="20">
        <v>69</v>
      </c>
      <c r="I24" s="42"/>
      <c r="J24" s="114"/>
      <c r="K24" s="423"/>
      <c r="L24" s="424"/>
      <c r="M24" s="105"/>
    </row>
    <row r="25" spans="2:13" s="7" customFormat="1" ht="15" customHeight="1" x14ac:dyDescent="0.2">
      <c r="B25" s="24">
        <v>13</v>
      </c>
      <c r="C25" s="19" t="s">
        <v>173</v>
      </c>
      <c r="D25" s="19" t="s">
        <v>174</v>
      </c>
      <c r="E25" s="19" t="s">
        <v>135</v>
      </c>
      <c r="F25" s="345">
        <v>365593</v>
      </c>
      <c r="G25" s="8" t="s">
        <v>91</v>
      </c>
      <c r="H25" s="10">
        <v>69</v>
      </c>
      <c r="I25" s="42"/>
      <c r="J25" s="114"/>
      <c r="K25" s="423"/>
      <c r="L25" s="424"/>
      <c r="M25" s="105"/>
    </row>
    <row r="26" spans="2:13" s="7" customFormat="1" ht="15" customHeight="1" x14ac:dyDescent="0.2">
      <c r="B26" s="24">
        <v>14</v>
      </c>
      <c r="C26" s="19" t="s">
        <v>274</v>
      </c>
      <c r="D26" s="19" t="s">
        <v>97</v>
      </c>
      <c r="E26" s="19" t="s">
        <v>136</v>
      </c>
      <c r="F26" s="345">
        <v>238167</v>
      </c>
      <c r="G26" s="8" t="s">
        <v>91</v>
      </c>
      <c r="H26" s="10">
        <v>69</v>
      </c>
      <c r="I26" s="42"/>
      <c r="J26" s="114"/>
      <c r="K26" s="423"/>
      <c r="L26" s="424"/>
      <c r="M26" s="105"/>
    </row>
    <row r="27" spans="2:13" s="7" customFormat="1" ht="15" customHeight="1" x14ac:dyDescent="0.2">
      <c r="B27" s="24">
        <v>15</v>
      </c>
      <c r="C27" s="19" t="s">
        <v>176</v>
      </c>
      <c r="D27" s="19" t="s">
        <v>158</v>
      </c>
      <c r="E27" s="19" t="s">
        <v>177</v>
      </c>
      <c r="F27" s="345">
        <v>55602904</v>
      </c>
      <c r="G27" s="8" t="s">
        <v>91</v>
      </c>
      <c r="H27" s="10">
        <v>69</v>
      </c>
      <c r="I27" s="42"/>
      <c r="J27" s="114"/>
      <c r="K27" s="423"/>
      <c r="L27" s="424"/>
      <c r="M27" s="105"/>
    </row>
    <row r="28" spans="2:13" s="7" customFormat="1" ht="15" customHeight="1" x14ac:dyDescent="0.2">
      <c r="B28" s="24">
        <v>16</v>
      </c>
      <c r="C28" s="9" t="s">
        <v>121</v>
      </c>
      <c r="D28" s="9" t="s">
        <v>168</v>
      </c>
      <c r="E28" s="19" t="s">
        <v>162</v>
      </c>
      <c r="F28" s="345">
        <v>55568367</v>
      </c>
      <c r="G28" s="8" t="s">
        <v>91</v>
      </c>
      <c r="H28" s="20">
        <v>69</v>
      </c>
      <c r="I28" s="42"/>
      <c r="J28" s="114"/>
      <c r="K28" s="423"/>
      <c r="L28" s="424"/>
      <c r="M28" s="105"/>
    </row>
    <row r="29" spans="2:13" s="7" customFormat="1" ht="15" customHeight="1" x14ac:dyDescent="0.2">
      <c r="B29" s="24">
        <v>17</v>
      </c>
      <c r="C29" s="19" t="s">
        <v>275</v>
      </c>
      <c r="D29" s="19" t="s">
        <v>106</v>
      </c>
      <c r="E29" s="19" t="s">
        <v>113</v>
      </c>
      <c r="F29" s="345">
        <v>55645431</v>
      </c>
      <c r="G29" s="8" t="s">
        <v>91</v>
      </c>
      <c r="H29" s="10">
        <v>69</v>
      </c>
      <c r="I29" s="42"/>
      <c r="J29" s="114"/>
      <c r="K29" s="423"/>
      <c r="L29" s="424"/>
      <c r="M29" s="105"/>
    </row>
    <row r="30" spans="2:13" s="7" customFormat="1" ht="15" customHeight="1" x14ac:dyDescent="0.2">
      <c r="B30" s="24">
        <v>18</v>
      </c>
      <c r="C30" s="21" t="s">
        <v>276</v>
      </c>
      <c r="D30" s="22" t="s">
        <v>106</v>
      </c>
      <c r="E30" s="19" t="s">
        <v>85</v>
      </c>
      <c r="F30" s="345">
        <v>55581414</v>
      </c>
      <c r="G30" s="8" t="s">
        <v>91</v>
      </c>
      <c r="H30" s="10">
        <v>69</v>
      </c>
      <c r="I30" s="42"/>
      <c r="J30" s="114"/>
      <c r="K30" s="423"/>
      <c r="L30" s="424"/>
      <c r="M30" s="105"/>
    </row>
    <row r="31" spans="2:13" s="7" customFormat="1" ht="15" customHeight="1" x14ac:dyDescent="0.2">
      <c r="B31" s="24">
        <v>19</v>
      </c>
      <c r="C31" s="19" t="s">
        <v>264</v>
      </c>
      <c r="D31" s="19" t="s">
        <v>82</v>
      </c>
      <c r="E31" s="19" t="s">
        <v>222</v>
      </c>
      <c r="F31" s="345">
        <v>55600637</v>
      </c>
      <c r="G31" s="8" t="s">
        <v>91</v>
      </c>
      <c r="H31" s="10">
        <v>69</v>
      </c>
      <c r="I31" s="42"/>
      <c r="J31" s="114"/>
      <c r="K31" s="423"/>
      <c r="L31" s="424"/>
      <c r="M31" s="105"/>
    </row>
    <row r="32" spans="2:13" s="7" customFormat="1" ht="15" customHeight="1" x14ac:dyDescent="0.2">
      <c r="B32" s="24">
        <v>20</v>
      </c>
      <c r="C32" s="9" t="s">
        <v>178</v>
      </c>
      <c r="D32" s="9" t="s">
        <v>179</v>
      </c>
      <c r="E32" s="19" t="s">
        <v>96</v>
      </c>
      <c r="F32" s="345">
        <v>253099</v>
      </c>
      <c r="G32" s="8" t="s">
        <v>91</v>
      </c>
      <c r="H32" s="20">
        <v>69</v>
      </c>
      <c r="I32" s="42"/>
      <c r="J32" s="114"/>
      <c r="K32" s="423"/>
      <c r="L32" s="424"/>
      <c r="M32" s="105"/>
    </row>
    <row r="33" spans="2:13" s="7" customFormat="1" ht="15" customHeight="1" x14ac:dyDescent="0.2">
      <c r="B33" s="26">
        <v>21</v>
      </c>
      <c r="C33" s="9" t="s">
        <v>194</v>
      </c>
      <c r="D33" s="9" t="s">
        <v>277</v>
      </c>
      <c r="E33" s="19" t="s">
        <v>177</v>
      </c>
      <c r="F33" s="345">
        <v>55605368</v>
      </c>
      <c r="G33" s="8" t="s">
        <v>91</v>
      </c>
      <c r="H33" s="20">
        <v>69</v>
      </c>
      <c r="I33" s="43"/>
      <c r="J33" s="111"/>
      <c r="K33" s="423"/>
      <c r="L33" s="424"/>
      <c r="M33" s="105"/>
    </row>
    <row r="34" spans="2:13" s="7" customFormat="1" ht="15" customHeight="1" x14ac:dyDescent="0.2">
      <c r="B34" s="24">
        <v>22</v>
      </c>
      <c r="C34" s="9" t="s">
        <v>164</v>
      </c>
      <c r="D34" s="9" t="s">
        <v>165</v>
      </c>
      <c r="E34" s="19" t="s">
        <v>90</v>
      </c>
      <c r="F34" s="345">
        <v>229586</v>
      </c>
      <c r="G34" s="8" t="s">
        <v>91</v>
      </c>
      <c r="H34" s="10">
        <v>69</v>
      </c>
      <c r="I34" s="43"/>
      <c r="J34" s="111"/>
      <c r="K34" s="423"/>
      <c r="L34" s="424"/>
      <c r="M34" s="105"/>
    </row>
    <row r="35" spans="2:13" s="7" customFormat="1" ht="15" customHeight="1" x14ac:dyDescent="0.2">
      <c r="B35" s="24">
        <v>23</v>
      </c>
      <c r="C35" s="19" t="s">
        <v>171</v>
      </c>
      <c r="D35" s="19" t="s">
        <v>172</v>
      </c>
      <c r="E35" s="19" t="s">
        <v>96</v>
      </c>
      <c r="F35" s="345">
        <v>421408</v>
      </c>
      <c r="G35" s="8" t="s">
        <v>91</v>
      </c>
      <c r="H35" s="10">
        <v>69</v>
      </c>
      <c r="I35" s="43"/>
      <c r="J35" s="111"/>
      <c r="K35" s="423"/>
      <c r="L35" s="424"/>
      <c r="M35" s="105"/>
    </row>
    <row r="36" spans="2:13" s="7" customFormat="1" ht="15" customHeight="1" x14ac:dyDescent="0.2">
      <c r="B36" s="24">
        <v>24</v>
      </c>
      <c r="C36" s="9" t="s">
        <v>278</v>
      </c>
      <c r="D36" s="9" t="s">
        <v>75</v>
      </c>
      <c r="E36" s="19" t="s">
        <v>225</v>
      </c>
      <c r="F36" s="345">
        <v>55576720</v>
      </c>
      <c r="G36" s="8" t="s">
        <v>91</v>
      </c>
      <c r="H36" s="20">
        <v>69</v>
      </c>
      <c r="I36" s="43"/>
      <c r="J36" s="111"/>
      <c r="K36" s="423"/>
      <c r="L36" s="424"/>
      <c r="M36" s="105"/>
    </row>
    <row r="37" spans="2:13" s="7" customFormat="1" ht="15" customHeight="1" x14ac:dyDescent="0.2">
      <c r="B37" s="27">
        <v>25</v>
      </c>
      <c r="C37" s="65" t="s">
        <v>77</v>
      </c>
      <c r="D37" s="65" t="s">
        <v>170</v>
      </c>
      <c r="E37" s="19" t="s">
        <v>57</v>
      </c>
      <c r="F37" s="345">
        <v>55601089</v>
      </c>
      <c r="G37" s="8" t="s">
        <v>91</v>
      </c>
      <c r="H37" s="10">
        <v>69</v>
      </c>
      <c r="I37" s="43"/>
      <c r="J37" s="111"/>
      <c r="K37" s="423"/>
      <c r="L37" s="424"/>
      <c r="M37" s="105"/>
    </row>
    <row r="38" spans="2:13" s="7" customFormat="1" ht="15" customHeight="1" x14ac:dyDescent="0.2">
      <c r="B38" s="27">
        <v>26</v>
      </c>
      <c r="C38" s="9" t="s">
        <v>279</v>
      </c>
      <c r="D38" s="9" t="s">
        <v>82</v>
      </c>
      <c r="E38" s="19" t="s">
        <v>280</v>
      </c>
      <c r="F38" s="345">
        <v>55591282</v>
      </c>
      <c r="G38" s="10" t="s">
        <v>91</v>
      </c>
      <c r="H38" s="10">
        <v>69</v>
      </c>
      <c r="I38" s="43"/>
      <c r="J38" s="111"/>
      <c r="K38" s="423"/>
      <c r="L38" s="424"/>
      <c r="M38" s="105"/>
    </row>
    <row r="39" spans="2:13" s="7" customFormat="1" ht="15" customHeight="1" x14ac:dyDescent="0.2">
      <c r="B39" s="27">
        <v>27</v>
      </c>
      <c r="C39" s="9" t="s">
        <v>142</v>
      </c>
      <c r="D39" s="9" t="s">
        <v>62</v>
      </c>
      <c r="E39" s="19" t="s">
        <v>263</v>
      </c>
      <c r="F39" s="345">
        <v>55598612</v>
      </c>
      <c r="G39" s="8" t="s">
        <v>91</v>
      </c>
      <c r="H39" s="20">
        <v>74</v>
      </c>
      <c r="I39" s="43"/>
      <c r="J39" s="111"/>
      <c r="K39" s="423"/>
      <c r="L39" s="424"/>
      <c r="M39" s="105"/>
    </row>
    <row r="40" spans="2:13" s="7" customFormat="1" ht="15" customHeight="1" x14ac:dyDescent="0.2">
      <c r="B40" s="27" t="s">
        <v>16</v>
      </c>
      <c r="C40" s="19" t="s">
        <v>258</v>
      </c>
      <c r="D40" s="19" t="s">
        <v>58</v>
      </c>
      <c r="E40" s="8" t="s">
        <v>244</v>
      </c>
      <c r="F40" s="176"/>
      <c r="G40" s="8" t="s">
        <v>91</v>
      </c>
      <c r="H40" s="10">
        <v>69</v>
      </c>
      <c r="I40" s="43" t="s">
        <v>16</v>
      </c>
      <c r="J40" s="111"/>
      <c r="K40" s="423"/>
      <c r="L40" s="424"/>
      <c r="M40" s="105"/>
    </row>
    <row r="41" spans="2:13" s="7" customFormat="1" ht="15" customHeight="1" x14ac:dyDescent="0.2">
      <c r="B41" s="27" t="s">
        <v>51</v>
      </c>
      <c r="C41" s="198"/>
      <c r="D41" s="198"/>
      <c r="E41" s="189"/>
      <c r="F41" s="189"/>
      <c r="G41" s="192"/>
      <c r="H41" s="192"/>
      <c r="I41" s="187"/>
      <c r="J41" s="111"/>
      <c r="K41" s="423"/>
      <c r="L41" s="424"/>
      <c r="M41" s="105"/>
    </row>
    <row r="42" spans="2:13" s="7" customFormat="1" ht="15" customHeight="1" x14ac:dyDescent="0.2">
      <c r="B42" s="27" t="s">
        <v>51</v>
      </c>
      <c r="C42" s="198"/>
      <c r="D42" s="198"/>
      <c r="E42" s="189"/>
      <c r="F42" s="189"/>
      <c r="G42" s="192"/>
      <c r="H42" s="192"/>
      <c r="I42" s="187"/>
      <c r="J42" s="111"/>
      <c r="K42" s="423"/>
      <c r="L42" s="424"/>
      <c r="M42" s="105"/>
    </row>
    <row r="43" spans="2:13" s="7" customFormat="1" ht="15" customHeight="1" x14ac:dyDescent="0.2">
      <c r="B43" s="27" t="s">
        <v>51</v>
      </c>
      <c r="C43" s="198"/>
      <c r="D43" s="198"/>
      <c r="E43" s="189"/>
      <c r="F43" s="189"/>
      <c r="G43" s="192"/>
      <c r="H43" s="192"/>
      <c r="I43" s="187"/>
      <c r="J43" s="111"/>
      <c r="K43" s="423"/>
      <c r="L43" s="424"/>
      <c r="M43" s="105"/>
    </row>
    <row r="44" spans="2:13" s="7" customFormat="1" ht="15" customHeight="1" x14ac:dyDescent="0.2">
      <c r="B44" s="27" t="s">
        <v>51</v>
      </c>
      <c r="C44" s="198"/>
      <c r="D44" s="198"/>
      <c r="E44" s="189"/>
      <c r="F44" s="189"/>
      <c r="G44" s="192"/>
      <c r="H44" s="192"/>
      <c r="I44" s="199"/>
      <c r="J44" s="111"/>
      <c r="K44" s="423"/>
      <c r="L44" s="424"/>
      <c r="M44" s="105"/>
    </row>
    <row r="45" spans="2:13" s="7" customFormat="1" ht="15" customHeight="1" x14ac:dyDescent="0.2">
      <c r="B45" s="27" t="s">
        <v>51</v>
      </c>
      <c r="C45" s="198"/>
      <c r="D45" s="198"/>
      <c r="E45" s="189"/>
      <c r="F45" s="189"/>
      <c r="G45" s="192"/>
      <c r="H45" s="192"/>
      <c r="I45" s="199"/>
      <c r="J45" s="111"/>
      <c r="K45" s="423"/>
      <c r="L45" s="424"/>
      <c r="M45" s="105"/>
    </row>
    <row r="46" spans="2:13" s="7" customFormat="1" ht="15" customHeight="1" x14ac:dyDescent="0.2">
      <c r="B46" s="190" t="s">
        <v>51</v>
      </c>
      <c r="C46" s="198"/>
      <c r="D46" s="198"/>
      <c r="E46" s="189"/>
      <c r="F46" s="189"/>
      <c r="G46" s="192"/>
      <c r="H46" s="192"/>
      <c r="I46" s="199"/>
      <c r="J46" s="111"/>
      <c r="K46" s="423"/>
      <c r="L46" s="424"/>
      <c r="M46" s="105"/>
    </row>
    <row r="47" spans="2:13" s="7" customFormat="1" ht="15" customHeight="1" x14ac:dyDescent="0.2">
      <c r="B47" s="27" t="s">
        <v>51</v>
      </c>
      <c r="C47" s="9"/>
      <c r="D47" s="9"/>
      <c r="E47" s="8"/>
      <c r="F47" s="176"/>
      <c r="G47" s="8"/>
      <c r="H47" s="20"/>
      <c r="I47" s="199"/>
      <c r="J47" s="111"/>
      <c r="K47" s="423"/>
      <c r="L47" s="424"/>
      <c r="M47" s="105"/>
    </row>
    <row r="48" spans="2:13" s="7" customFormat="1" ht="15" customHeight="1" x14ac:dyDescent="0.2">
      <c r="B48" s="27" t="s">
        <v>51</v>
      </c>
      <c r="C48" s="200"/>
      <c r="D48" s="200"/>
      <c r="E48" s="189"/>
      <c r="F48" s="189"/>
      <c r="G48" s="189"/>
      <c r="H48" s="192"/>
      <c r="I48" s="199"/>
      <c r="J48" s="111"/>
      <c r="K48" s="423"/>
      <c r="L48" s="424"/>
      <c r="M48" s="105"/>
    </row>
    <row r="49" spans="2:13" s="7" customFormat="1" ht="15" customHeight="1" thickBot="1" x14ac:dyDescent="0.25">
      <c r="B49" s="302" t="s">
        <v>51</v>
      </c>
      <c r="C49" s="306"/>
      <c r="D49" s="306"/>
      <c r="E49" s="301"/>
      <c r="F49" s="301"/>
      <c r="G49" s="301"/>
      <c r="H49" s="311"/>
      <c r="I49" s="303"/>
      <c r="J49" s="112"/>
      <c r="K49" s="425"/>
      <c r="L49" s="426"/>
      <c r="M49" s="105"/>
    </row>
    <row r="50" spans="2:13" ht="15" customHeight="1" x14ac:dyDescent="0.2"/>
  </sheetData>
  <sheetProtection selectLockedCells="1" selectUnlockedCells="1"/>
  <mergeCells count="51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6:L46"/>
    <mergeCell ref="K47:L47"/>
    <mergeCell ref="K48:L48"/>
    <mergeCell ref="K49:L49"/>
    <mergeCell ref="K41:L41"/>
    <mergeCell ref="K42:L42"/>
    <mergeCell ref="K43:L43"/>
    <mergeCell ref="K44:L44"/>
    <mergeCell ref="K45:L45"/>
  </mergeCells>
  <conditionalFormatting sqref="M13:M49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8"/>
      <c r="E1" s="68"/>
      <c r="F1" s="68"/>
      <c r="G1" s="210"/>
      <c r="H1" s="210"/>
      <c r="I1" s="210"/>
      <c r="J1" s="390"/>
      <c r="K1" s="390"/>
      <c r="L1" s="390"/>
      <c r="M1" s="210"/>
    </row>
    <row r="2" spans="1:13" ht="15" customHeight="1" x14ac:dyDescent="0.2">
      <c r="B2" s="446"/>
      <c r="C2" s="446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3"/>
    </row>
    <row r="3" spans="1:13" ht="15" customHeight="1" x14ac:dyDescent="0.2">
      <c r="B3" s="446"/>
      <c r="C3" s="446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46"/>
      <c r="C4" s="446"/>
      <c r="D4" s="158"/>
      <c r="E4" s="158"/>
      <c r="F4" s="158"/>
      <c r="G4" s="158"/>
      <c r="H4" s="158"/>
      <c r="I4" s="158"/>
      <c r="J4" s="390"/>
      <c r="K4" s="390"/>
      <c r="L4" s="390"/>
      <c r="M4" s="69"/>
    </row>
    <row r="5" spans="1:13" ht="15" customHeight="1" x14ac:dyDescent="0.2">
      <c r="B5" s="446"/>
      <c r="C5" s="446"/>
      <c r="D5" s="158"/>
      <c r="E5" s="158"/>
      <c r="F5" s="158"/>
      <c r="G5" s="158"/>
      <c r="H5" s="158"/>
      <c r="I5" s="158"/>
      <c r="J5" s="390"/>
      <c r="K5" s="390"/>
      <c r="L5" s="390"/>
      <c r="M5" s="69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46"/>
      <c r="C7" s="446"/>
      <c r="D7" s="394" t="s">
        <v>1</v>
      </c>
      <c r="E7" s="39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1:13" ht="16.5" customHeight="1" thickBot="1" x14ac:dyDescent="0.25">
      <c r="B8" s="447"/>
      <c r="C8" s="447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1:13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183"/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6" t="s">
        <v>29</v>
      </c>
      <c r="C11" s="377"/>
      <c r="D11" s="377"/>
      <c r="E11" s="374" t="str">
        <f>' Classement 1-2'!E11</f>
        <v xml:space="preserve">Nombre de participants </v>
      </c>
      <c r="F11" s="375"/>
      <c r="G11" s="137"/>
      <c r="H11" s="28" t="s">
        <v>2</v>
      </c>
      <c r="I11" s="138"/>
      <c r="J11" s="457" t="s">
        <v>3</v>
      </c>
      <c r="K11" s="472"/>
      <c r="L11" s="473"/>
      <c r="M11" s="105"/>
    </row>
    <row r="12" spans="1:13" s="7" customFormat="1" ht="15" customHeight="1" thickBot="1" x14ac:dyDescent="0.25">
      <c r="B12" s="44" t="s">
        <v>36</v>
      </c>
      <c r="C12" s="45" t="s">
        <v>4</v>
      </c>
      <c r="D12" s="46" t="s">
        <v>5</v>
      </c>
      <c r="E12" s="153" t="s">
        <v>6</v>
      </c>
      <c r="F12" s="172" t="s">
        <v>40</v>
      </c>
      <c r="G12" s="153" t="s">
        <v>7</v>
      </c>
      <c r="H12" s="153" t="s">
        <v>8</v>
      </c>
      <c r="I12" s="121" t="s">
        <v>20</v>
      </c>
      <c r="J12" s="458"/>
      <c r="K12" s="474"/>
      <c r="L12" s="475"/>
      <c r="M12" s="105"/>
    </row>
    <row r="13" spans="1:13" s="7" customFormat="1" ht="15" customHeight="1" x14ac:dyDescent="0.2">
      <c r="B13" s="47">
        <v>1</v>
      </c>
      <c r="C13" s="48"/>
      <c r="D13" s="48"/>
      <c r="E13" s="58"/>
      <c r="F13" s="167"/>
      <c r="G13" s="58"/>
      <c r="H13" s="152"/>
      <c r="I13" s="49"/>
      <c r="J13" s="50"/>
      <c r="K13" s="472"/>
      <c r="L13" s="473"/>
      <c r="M13" s="105"/>
    </row>
    <row r="14" spans="1:13" s="7" customFormat="1" ht="15" customHeight="1" x14ac:dyDescent="0.2">
      <c r="B14" s="154">
        <v>2</v>
      </c>
      <c r="C14" s="19"/>
      <c r="D14" s="19"/>
      <c r="E14" s="93"/>
      <c r="F14" s="177"/>
      <c r="G14" s="93"/>
      <c r="H14" s="130"/>
      <c r="I14" s="132"/>
      <c r="J14" s="131"/>
      <c r="K14" s="468"/>
      <c r="L14" s="469"/>
      <c r="M14" s="105"/>
    </row>
    <row r="15" spans="1:13" s="7" customFormat="1" ht="15" customHeight="1" x14ac:dyDescent="0.2">
      <c r="B15" s="154">
        <v>3</v>
      </c>
      <c r="C15" s="19"/>
      <c r="D15" s="19"/>
      <c r="E15" s="93"/>
      <c r="F15" s="177"/>
      <c r="G15" s="93"/>
      <c r="H15" s="130"/>
      <c r="I15" s="132"/>
      <c r="J15" s="131"/>
      <c r="K15" s="468"/>
      <c r="L15" s="469"/>
      <c r="M15" s="105"/>
    </row>
    <row r="16" spans="1:13" s="7" customFormat="1" ht="15" customHeight="1" x14ac:dyDescent="0.2">
      <c r="B16" s="285">
        <v>4</v>
      </c>
      <c r="C16" s="286"/>
      <c r="D16" s="286"/>
      <c r="E16" s="287"/>
      <c r="F16" s="287"/>
      <c r="G16" s="287"/>
      <c r="H16" s="288"/>
      <c r="I16" s="289"/>
      <c r="J16" s="131"/>
      <c r="K16" s="468"/>
      <c r="L16" s="469"/>
      <c r="M16" s="105"/>
    </row>
    <row r="17" spans="1:15" s="7" customFormat="1" ht="15" customHeight="1" x14ac:dyDescent="0.2">
      <c r="B17" s="154">
        <v>5</v>
      </c>
      <c r="C17" s="19"/>
      <c r="D17" s="19"/>
      <c r="E17" s="93"/>
      <c r="F17" s="177"/>
      <c r="G17" s="93"/>
      <c r="H17" s="130"/>
      <c r="I17" s="132"/>
      <c r="J17" s="131"/>
      <c r="K17" s="468"/>
      <c r="L17" s="469"/>
      <c r="M17" s="105"/>
    </row>
    <row r="18" spans="1:15" s="7" customFormat="1" ht="15" customHeight="1" x14ac:dyDescent="0.2">
      <c r="B18" s="312"/>
      <c r="C18" s="313"/>
      <c r="D18" s="313"/>
      <c r="E18" s="314"/>
      <c r="F18" s="314"/>
      <c r="G18" s="314"/>
      <c r="H18" s="315"/>
      <c r="I18" s="316"/>
      <c r="J18" s="131"/>
      <c r="K18" s="468"/>
      <c r="L18" s="469"/>
      <c r="M18" s="105"/>
    </row>
    <row r="19" spans="1:15" s="7" customFormat="1" ht="15" customHeight="1" x14ac:dyDescent="0.2">
      <c r="B19" s="312"/>
      <c r="C19" s="313"/>
      <c r="D19" s="313"/>
      <c r="E19" s="314"/>
      <c r="F19" s="314"/>
      <c r="G19" s="314"/>
      <c r="H19" s="315"/>
      <c r="I19" s="316"/>
      <c r="J19" s="131"/>
      <c r="K19" s="468"/>
      <c r="L19" s="469"/>
      <c r="M19" s="105"/>
    </row>
    <row r="20" spans="1:15" s="7" customFormat="1" ht="15" customHeight="1" x14ac:dyDescent="0.2">
      <c r="B20" s="312"/>
      <c r="C20" s="313"/>
      <c r="D20" s="313"/>
      <c r="E20" s="314"/>
      <c r="F20" s="314"/>
      <c r="G20" s="314"/>
      <c r="H20" s="315"/>
      <c r="I20" s="316"/>
      <c r="J20" s="131"/>
      <c r="K20" s="468"/>
      <c r="L20" s="469"/>
      <c r="M20" s="105"/>
    </row>
    <row r="21" spans="1:15" s="7" customFormat="1" ht="15" customHeight="1" x14ac:dyDescent="0.2">
      <c r="B21" s="290"/>
      <c r="C21" s="291"/>
      <c r="D21" s="291"/>
      <c r="E21" s="287"/>
      <c r="F21" s="287"/>
      <c r="G21" s="287"/>
      <c r="H21" s="288"/>
      <c r="I21" s="292"/>
      <c r="J21" s="131"/>
      <c r="K21" s="468"/>
      <c r="L21" s="469"/>
      <c r="M21" s="105"/>
    </row>
    <row r="22" spans="1:15" s="7" customFormat="1" ht="15" customHeight="1" thickBot="1" x14ac:dyDescent="0.25">
      <c r="B22" s="317"/>
      <c r="C22" s="318"/>
      <c r="D22" s="318"/>
      <c r="E22" s="301"/>
      <c r="F22" s="301"/>
      <c r="G22" s="301"/>
      <c r="H22" s="308"/>
      <c r="I22" s="319"/>
      <c r="J22" s="51"/>
      <c r="K22" s="470"/>
      <c r="L22" s="471"/>
      <c r="M22" s="10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68"/>
      <c r="E1" s="68"/>
      <c r="F1" s="68"/>
      <c r="G1" s="210"/>
      <c r="H1" s="210"/>
      <c r="I1" s="210"/>
      <c r="J1" s="390"/>
      <c r="K1" s="390"/>
      <c r="L1" s="390"/>
      <c r="M1" s="210"/>
    </row>
    <row r="2" spans="1:13" ht="15" customHeight="1" x14ac:dyDescent="0.2">
      <c r="B2" s="446"/>
      <c r="C2" s="446"/>
      <c r="D2" s="400" t="s">
        <v>0</v>
      </c>
      <c r="E2" s="400"/>
      <c r="F2" s="400"/>
      <c r="G2" s="400"/>
      <c r="H2" s="400"/>
      <c r="I2" s="400"/>
      <c r="J2" s="390"/>
      <c r="K2" s="390"/>
      <c r="L2" s="390"/>
      <c r="M2" s="53"/>
    </row>
    <row r="3" spans="1:13" ht="15" customHeight="1" x14ac:dyDescent="0.2">
      <c r="B3" s="446"/>
      <c r="C3" s="446"/>
      <c r="D3" s="400"/>
      <c r="E3" s="400"/>
      <c r="F3" s="400"/>
      <c r="G3" s="400"/>
      <c r="H3" s="400"/>
      <c r="I3" s="400"/>
      <c r="J3" s="390"/>
      <c r="K3" s="390"/>
      <c r="L3" s="390"/>
      <c r="M3" s="69"/>
    </row>
    <row r="4" spans="1:13" ht="15" customHeight="1" x14ac:dyDescent="0.2">
      <c r="B4" s="446"/>
      <c r="C4" s="446"/>
      <c r="D4" s="158"/>
      <c r="E4" s="158"/>
      <c r="F4" s="158"/>
      <c r="G4" s="158"/>
      <c r="H4" s="158"/>
      <c r="I4" s="158"/>
      <c r="J4" s="390"/>
      <c r="K4" s="390"/>
      <c r="L4" s="390"/>
      <c r="M4" s="69"/>
    </row>
    <row r="5" spans="1:13" ht="15" customHeight="1" x14ac:dyDescent="0.2">
      <c r="B5" s="446"/>
      <c r="C5" s="446"/>
      <c r="D5" s="158"/>
      <c r="E5" s="158"/>
      <c r="F5" s="158"/>
      <c r="G5" s="158"/>
      <c r="H5" s="158"/>
      <c r="I5" s="158"/>
      <c r="J5" s="390"/>
      <c r="K5" s="390"/>
      <c r="L5" s="390"/>
      <c r="M5" s="69"/>
    </row>
    <row r="6" spans="1:13" ht="15" customHeight="1" thickBot="1" x14ac:dyDescent="0.25">
      <c r="B6" s="446"/>
      <c r="C6" s="446"/>
      <c r="D6" s="30"/>
      <c r="E6" s="30"/>
      <c r="F6" s="30"/>
      <c r="G6" s="30"/>
      <c r="H6" s="30"/>
      <c r="I6" s="30"/>
      <c r="J6" s="390"/>
      <c r="K6" s="390"/>
      <c r="L6" s="390"/>
      <c r="M6" s="69"/>
    </row>
    <row r="7" spans="1:13" ht="19.5" thickBot="1" x14ac:dyDescent="0.25">
      <c r="B7" s="446"/>
      <c r="C7" s="446"/>
      <c r="D7" s="394" t="s">
        <v>1</v>
      </c>
      <c r="E7" s="394"/>
      <c r="F7" s="435">
        <f>' Classement 1-2'!F7</f>
        <v>42827</v>
      </c>
      <c r="G7" s="436"/>
      <c r="H7" s="436"/>
      <c r="I7" s="437"/>
      <c r="J7" s="390"/>
      <c r="K7" s="390"/>
      <c r="L7" s="390"/>
      <c r="M7" s="53"/>
    </row>
    <row r="8" spans="1:13" ht="16.5" customHeight="1" thickBot="1" x14ac:dyDescent="0.25">
      <c r="B8" s="447"/>
      <c r="C8" s="447"/>
      <c r="D8" s="135" t="str">
        <f>' Classement 1-2'!D8</f>
        <v xml:space="preserve">Club Organis. </v>
      </c>
      <c r="E8" s="438" t="str">
        <f>' Classement 1-2'!E8</f>
        <v>BOURG AIN CYCLISME ORGANISATION</v>
      </c>
      <c r="F8" s="439"/>
      <c r="G8" s="438"/>
      <c r="H8" s="438"/>
      <c r="I8" s="438"/>
      <c r="J8" s="391"/>
      <c r="K8" s="391"/>
      <c r="L8" s="391"/>
      <c r="M8" s="53"/>
    </row>
    <row r="9" spans="1:13" ht="19.5" thickBot="1" x14ac:dyDescent="0.25">
      <c r="B9" s="395" t="s">
        <v>19</v>
      </c>
      <c r="C9" s="395"/>
      <c r="D9" s="395"/>
      <c r="E9" s="407" t="str">
        <f>' Classement 1-2'!E9</f>
        <v>CRITERIUM DE BOURG EN BRESSE</v>
      </c>
      <c r="F9" s="427"/>
      <c r="G9" s="427"/>
      <c r="H9" s="427"/>
      <c r="I9" s="428"/>
      <c r="J9" s="410" t="s">
        <v>44</v>
      </c>
      <c r="K9" s="411"/>
      <c r="L9" s="183">
        <v>34.96</v>
      </c>
      <c r="M9" s="124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76" t="s">
        <v>11</v>
      </c>
      <c r="C11" s="377"/>
      <c r="D11" s="377"/>
      <c r="E11" s="374" t="str">
        <f>' Classement 1-2'!E11</f>
        <v xml:space="preserve">Nombre de participants </v>
      </c>
      <c r="F11" s="375"/>
      <c r="G11" s="137">
        <v>1</v>
      </c>
      <c r="H11" s="28" t="s">
        <v>41</v>
      </c>
      <c r="I11" s="138">
        <v>32.799999999999997</v>
      </c>
      <c r="J11" s="457"/>
      <c r="K11" s="472"/>
      <c r="L11" s="473"/>
      <c r="M11" s="127"/>
    </row>
    <row r="12" spans="1:13" s="7" customFormat="1" ht="16.5" customHeight="1" thickBot="1" x14ac:dyDescent="0.25">
      <c r="B12" s="44" t="s">
        <v>36</v>
      </c>
      <c r="C12" s="45" t="s">
        <v>4</v>
      </c>
      <c r="D12" s="46" t="s">
        <v>5</v>
      </c>
      <c r="E12" s="153" t="s">
        <v>6</v>
      </c>
      <c r="F12" s="172" t="s">
        <v>40</v>
      </c>
      <c r="G12" s="153" t="s">
        <v>7</v>
      </c>
      <c r="H12" s="153" t="s">
        <v>8</v>
      </c>
      <c r="I12" s="121" t="s">
        <v>20</v>
      </c>
      <c r="J12" s="458"/>
      <c r="K12" s="474"/>
      <c r="L12" s="475"/>
      <c r="M12" s="126"/>
    </row>
    <row r="13" spans="1:13" s="7" customFormat="1" ht="16.5" customHeight="1" x14ac:dyDescent="0.2">
      <c r="B13" s="293">
        <v>1</v>
      </c>
      <c r="C13" s="359" t="s">
        <v>180</v>
      </c>
      <c r="D13" s="359" t="s">
        <v>181</v>
      </c>
      <c r="E13" s="58" t="s">
        <v>177</v>
      </c>
      <c r="F13" s="57">
        <v>55709094</v>
      </c>
      <c r="G13" s="58" t="s">
        <v>91</v>
      </c>
      <c r="H13" s="58">
        <v>69</v>
      </c>
      <c r="I13" s="322"/>
      <c r="J13" s="296"/>
      <c r="K13" s="472"/>
      <c r="L13" s="473"/>
      <c r="M13" s="126"/>
    </row>
    <row r="14" spans="1:13" s="7" customFormat="1" ht="16.5" customHeight="1" x14ac:dyDescent="0.2">
      <c r="B14" s="294">
        <v>2</v>
      </c>
      <c r="C14" s="58"/>
      <c r="D14" s="58"/>
      <c r="E14" s="58"/>
      <c r="F14" s="58"/>
      <c r="G14" s="58"/>
      <c r="H14" s="58"/>
      <c r="I14" s="295"/>
      <c r="J14" s="297"/>
      <c r="K14" s="468"/>
      <c r="L14" s="469"/>
      <c r="M14" s="126"/>
    </row>
    <row r="15" spans="1:13" s="7" customFormat="1" ht="16.5" customHeight="1" x14ac:dyDescent="0.2">
      <c r="B15" s="294">
        <v>3</v>
      </c>
      <c r="C15" s="58"/>
      <c r="D15" s="58"/>
      <c r="E15" s="58"/>
      <c r="F15" s="58"/>
      <c r="G15" s="58"/>
      <c r="H15" s="58"/>
      <c r="I15" s="295"/>
      <c r="J15" s="297"/>
      <c r="K15" s="468"/>
      <c r="L15" s="469"/>
      <c r="M15" s="126"/>
    </row>
    <row r="16" spans="1:13" s="7" customFormat="1" ht="16.5" customHeight="1" x14ac:dyDescent="0.2">
      <c r="B16" s="294"/>
      <c r="C16" s="58"/>
      <c r="D16" s="58"/>
      <c r="E16" s="58"/>
      <c r="F16" s="58"/>
      <c r="G16" s="58"/>
      <c r="H16" s="58"/>
      <c r="I16" s="320"/>
      <c r="J16" s="297"/>
      <c r="K16" s="468"/>
      <c r="L16" s="469"/>
      <c r="M16" s="126"/>
    </row>
    <row r="17" spans="1:15" s="7" customFormat="1" ht="16.5" customHeight="1" x14ac:dyDescent="0.2">
      <c r="B17" s="294"/>
      <c r="C17" s="58"/>
      <c r="D17" s="58"/>
      <c r="E17" s="58"/>
      <c r="F17" s="58"/>
      <c r="G17" s="58"/>
      <c r="H17" s="58"/>
      <c r="I17" s="320"/>
      <c r="J17" s="297"/>
      <c r="K17" s="468"/>
      <c r="L17" s="469"/>
      <c r="M17" s="126"/>
    </row>
    <row r="18" spans="1:15" s="7" customFormat="1" ht="16.5" customHeight="1" x14ac:dyDescent="0.2">
      <c r="B18" s="294"/>
      <c r="C18" s="58"/>
      <c r="D18" s="58"/>
      <c r="E18" s="58"/>
      <c r="F18" s="58"/>
      <c r="G18" s="58"/>
      <c r="H18" s="58"/>
      <c r="I18" s="320"/>
      <c r="J18" s="297"/>
      <c r="K18" s="476"/>
      <c r="L18" s="477"/>
      <c r="M18" s="126"/>
    </row>
    <row r="19" spans="1:15" s="7" customFormat="1" ht="16.5" customHeight="1" x14ac:dyDescent="0.2">
      <c r="B19" s="294"/>
      <c r="C19" s="58"/>
      <c r="D19" s="58"/>
      <c r="E19" s="58"/>
      <c r="F19" s="58"/>
      <c r="G19" s="58"/>
      <c r="H19" s="58"/>
      <c r="I19" s="320"/>
      <c r="J19" s="297"/>
      <c r="K19" s="476"/>
      <c r="L19" s="477"/>
      <c r="M19" s="126"/>
    </row>
    <row r="20" spans="1:15" s="7" customFormat="1" ht="16.5" customHeight="1" x14ac:dyDescent="0.2">
      <c r="B20" s="294"/>
      <c r="C20" s="58"/>
      <c r="D20" s="58"/>
      <c r="E20" s="58"/>
      <c r="F20" s="58"/>
      <c r="G20" s="58"/>
      <c r="H20" s="58"/>
      <c r="I20" s="320"/>
      <c r="J20" s="297"/>
      <c r="K20" s="476"/>
      <c r="L20" s="477"/>
      <c r="M20" s="126"/>
    </row>
    <row r="21" spans="1:15" s="7" customFormat="1" ht="16.5" customHeight="1" x14ac:dyDescent="0.2">
      <c r="B21" s="294"/>
      <c r="C21" s="58"/>
      <c r="D21" s="58"/>
      <c r="E21" s="58"/>
      <c r="F21" s="58"/>
      <c r="G21" s="58"/>
      <c r="H21" s="58"/>
      <c r="I21" s="295"/>
      <c r="J21" s="297"/>
      <c r="K21" s="476"/>
      <c r="L21" s="477"/>
      <c r="M21" s="126"/>
    </row>
    <row r="22" spans="1:15" s="7" customFormat="1" ht="15" customHeight="1" thickBot="1" x14ac:dyDescent="0.25">
      <c r="B22" s="83"/>
      <c r="C22" s="57"/>
      <c r="D22" s="57"/>
      <c r="E22" s="58"/>
      <c r="F22" s="58"/>
      <c r="G22" s="58"/>
      <c r="H22" s="152"/>
      <c r="I22" s="298"/>
      <c r="J22" s="131"/>
      <c r="K22" s="478"/>
      <c r="L22" s="475"/>
      <c r="M22" s="105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view="pageBreakPreview" topLeftCell="B1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1"/>
      <c r="C1" s="491"/>
      <c r="D1" s="547" t="s">
        <v>14</v>
      </c>
      <c r="E1" s="547"/>
      <c r="F1" s="547"/>
      <c r="G1" s="547"/>
      <c r="H1" s="547"/>
      <c r="I1" s="547"/>
      <c r="J1" s="547"/>
      <c r="K1" s="547"/>
      <c r="L1" s="547"/>
      <c r="M1" s="53"/>
    </row>
    <row r="2" spans="2:13" ht="15" customHeight="1" x14ac:dyDescent="0.2">
      <c r="B2" s="491"/>
      <c r="C2" s="491"/>
      <c r="D2" s="547"/>
      <c r="E2" s="547"/>
      <c r="F2" s="547"/>
      <c r="G2" s="547"/>
      <c r="H2" s="547"/>
      <c r="I2" s="547"/>
      <c r="J2" s="547"/>
      <c r="K2" s="547"/>
      <c r="L2" s="547"/>
      <c r="M2" s="151"/>
    </row>
    <row r="3" spans="2:13" ht="15" customHeight="1" x14ac:dyDescent="0.2">
      <c r="B3" s="491"/>
      <c r="C3" s="491"/>
      <c r="D3" s="547"/>
      <c r="E3" s="547"/>
      <c r="F3" s="547"/>
      <c r="G3" s="547"/>
      <c r="H3" s="547"/>
      <c r="I3" s="547"/>
      <c r="J3" s="547"/>
      <c r="K3" s="547"/>
      <c r="L3" s="547"/>
      <c r="M3" s="151"/>
    </row>
    <row r="4" spans="2:13" ht="13.5" customHeight="1" x14ac:dyDescent="0.25">
      <c r="B4" s="491"/>
      <c r="C4" s="491"/>
      <c r="D4" s="160"/>
      <c r="E4" s="160"/>
      <c r="F4" s="160"/>
      <c r="G4" s="160"/>
      <c r="H4" s="160"/>
      <c r="I4" s="160"/>
      <c r="J4" s="160"/>
      <c r="K4" s="208"/>
      <c r="L4" s="208"/>
      <c r="M4" s="151"/>
    </row>
    <row r="5" spans="2:13" ht="11.25" customHeight="1" thickBot="1" x14ac:dyDescent="0.25">
      <c r="B5" s="491"/>
      <c r="C5" s="491"/>
      <c r="D5" s="157"/>
      <c r="E5" s="157"/>
      <c r="F5" s="157"/>
      <c r="G5" s="157"/>
      <c r="H5" s="157"/>
      <c r="I5" s="157"/>
      <c r="J5" s="157"/>
      <c r="K5" s="157"/>
      <c r="L5" s="157"/>
      <c r="M5" s="151"/>
    </row>
    <row r="6" spans="2:13" ht="27.75" customHeight="1" thickBot="1" x14ac:dyDescent="0.25">
      <c r="B6" s="491"/>
      <c r="C6" s="491"/>
      <c r="D6" s="248" t="s">
        <v>34</v>
      </c>
      <c r="E6" s="266" t="s">
        <v>4</v>
      </c>
      <c r="F6" s="550" t="s">
        <v>47</v>
      </c>
      <c r="G6" s="551"/>
      <c r="H6" s="551"/>
      <c r="I6" s="552"/>
      <c r="J6" s="269" t="s">
        <v>48</v>
      </c>
      <c r="K6" s="548" t="s">
        <v>49</v>
      </c>
      <c r="L6" s="549"/>
      <c r="M6" s="151"/>
    </row>
    <row r="7" spans="2:13" ht="15" customHeight="1" x14ac:dyDescent="0.2">
      <c r="B7" s="491"/>
      <c r="C7" s="491"/>
      <c r="D7" s="249" t="s">
        <v>30</v>
      </c>
      <c r="E7" s="270" t="s">
        <v>194</v>
      </c>
      <c r="F7" s="514" t="s">
        <v>281</v>
      </c>
      <c r="G7" s="515"/>
      <c r="H7" s="515"/>
      <c r="I7" s="516"/>
      <c r="J7" s="188"/>
      <c r="K7" s="543" t="s">
        <v>299</v>
      </c>
      <c r="L7" s="544"/>
      <c r="M7" s="206"/>
    </row>
    <row r="8" spans="2:13" ht="15" customHeight="1" x14ac:dyDescent="0.2">
      <c r="B8" s="491"/>
      <c r="C8" s="491"/>
      <c r="D8" s="250" t="s">
        <v>31</v>
      </c>
      <c r="E8" s="271" t="s">
        <v>282</v>
      </c>
      <c r="F8" s="492" t="s">
        <v>283</v>
      </c>
      <c r="G8" s="493"/>
      <c r="H8" s="493"/>
      <c r="I8" s="494"/>
      <c r="J8" s="251"/>
      <c r="K8" s="512" t="s">
        <v>300</v>
      </c>
      <c r="L8" s="513"/>
      <c r="M8" s="41"/>
    </row>
    <row r="9" spans="2:13" ht="15" customHeight="1" x14ac:dyDescent="0.2">
      <c r="B9" s="556" t="s">
        <v>37</v>
      </c>
      <c r="C9" s="556"/>
      <c r="D9" s="250" t="s">
        <v>31</v>
      </c>
      <c r="E9" s="271"/>
      <c r="F9" s="492"/>
      <c r="G9" s="493"/>
      <c r="H9" s="493"/>
      <c r="I9" s="494"/>
      <c r="J9" s="251"/>
      <c r="K9" s="545"/>
      <c r="L9" s="546"/>
      <c r="M9" s="41"/>
    </row>
    <row r="10" spans="2:13" ht="15" customHeight="1" x14ac:dyDescent="0.2">
      <c r="B10" s="556"/>
      <c r="C10" s="556"/>
      <c r="D10" s="250" t="s">
        <v>32</v>
      </c>
      <c r="E10" s="271" t="s">
        <v>282</v>
      </c>
      <c r="F10" s="492" t="s">
        <v>283</v>
      </c>
      <c r="G10" s="493"/>
      <c r="H10" s="493"/>
      <c r="I10" s="494"/>
      <c r="J10" s="251"/>
      <c r="K10" s="512"/>
      <c r="L10" s="513"/>
      <c r="M10" s="41"/>
    </row>
    <row r="11" spans="2:13" ht="15" customHeight="1" x14ac:dyDescent="0.2">
      <c r="B11" s="556"/>
      <c r="C11" s="556"/>
      <c r="D11" s="250" t="s">
        <v>32</v>
      </c>
      <c r="E11" s="271"/>
      <c r="F11" s="492"/>
      <c r="G11" s="493"/>
      <c r="H11" s="493"/>
      <c r="I11" s="494"/>
      <c r="J11" s="251"/>
      <c r="K11" s="545"/>
      <c r="L11" s="546"/>
      <c r="M11" s="41"/>
    </row>
    <row r="12" spans="2:13" ht="15" customHeight="1" x14ac:dyDescent="0.2">
      <c r="B12" s="556"/>
      <c r="C12" s="556"/>
      <c r="D12" s="250" t="s">
        <v>32</v>
      </c>
      <c r="E12" s="271"/>
      <c r="F12" s="492"/>
      <c r="G12" s="493"/>
      <c r="H12" s="493"/>
      <c r="I12" s="494"/>
      <c r="J12" s="251"/>
      <c r="K12" s="545"/>
      <c r="L12" s="546"/>
      <c r="M12" s="41"/>
    </row>
    <row r="13" spans="2:13" ht="15" customHeight="1" x14ac:dyDescent="0.2">
      <c r="B13" s="556"/>
      <c r="C13" s="556"/>
      <c r="D13" s="250" t="s">
        <v>33</v>
      </c>
      <c r="E13" s="271" t="s">
        <v>194</v>
      </c>
      <c r="F13" s="492" t="s">
        <v>281</v>
      </c>
      <c r="G13" s="493"/>
      <c r="H13" s="493"/>
      <c r="I13" s="494"/>
      <c r="J13" s="252"/>
      <c r="K13" s="512"/>
      <c r="L13" s="513"/>
      <c r="M13" s="30"/>
    </row>
    <row r="14" spans="2:13" ht="15" customHeight="1" x14ac:dyDescent="0.2">
      <c r="B14" s="556"/>
      <c r="C14" s="556"/>
      <c r="D14" s="253" t="s">
        <v>33</v>
      </c>
      <c r="E14" s="271" t="s">
        <v>291</v>
      </c>
      <c r="F14" s="492" t="s">
        <v>292</v>
      </c>
      <c r="G14" s="493"/>
      <c r="H14" s="493"/>
      <c r="I14" s="494"/>
      <c r="J14" s="252"/>
      <c r="K14" s="545"/>
      <c r="L14" s="546"/>
      <c r="M14" s="30"/>
    </row>
    <row r="15" spans="2:13" ht="15" customHeight="1" x14ac:dyDescent="0.2">
      <c r="B15" s="556"/>
      <c r="C15" s="556"/>
      <c r="D15" s="253" t="s">
        <v>33</v>
      </c>
      <c r="E15" s="327" t="s">
        <v>293</v>
      </c>
      <c r="F15" s="553" t="s">
        <v>294</v>
      </c>
      <c r="G15" s="554"/>
      <c r="H15" s="554"/>
      <c r="I15" s="555"/>
      <c r="J15" s="328"/>
      <c r="K15" s="545"/>
      <c r="L15" s="546"/>
      <c r="M15" s="30"/>
    </row>
    <row r="16" spans="2:13" ht="15" customHeight="1" x14ac:dyDescent="0.2">
      <c r="B16" s="556"/>
      <c r="C16" s="556"/>
      <c r="D16" s="253" t="s">
        <v>33</v>
      </c>
      <c r="E16" s="327" t="s">
        <v>295</v>
      </c>
      <c r="F16" s="553" t="s">
        <v>296</v>
      </c>
      <c r="G16" s="554"/>
      <c r="H16" s="554"/>
      <c r="I16" s="555"/>
      <c r="J16" s="328"/>
      <c r="K16" s="545"/>
      <c r="L16" s="546"/>
      <c r="M16" s="30"/>
    </row>
    <row r="17" spans="2:13" ht="15" customHeight="1" x14ac:dyDescent="0.2">
      <c r="B17" s="556"/>
      <c r="C17" s="556"/>
      <c r="D17" s="253" t="s">
        <v>33</v>
      </c>
      <c r="E17" s="327"/>
      <c r="F17" s="553"/>
      <c r="G17" s="554"/>
      <c r="H17" s="554"/>
      <c r="I17" s="555"/>
      <c r="J17" s="328"/>
      <c r="K17" s="545"/>
      <c r="L17" s="546"/>
      <c r="M17" s="30"/>
    </row>
    <row r="18" spans="2:13" ht="15" customHeight="1" x14ac:dyDescent="0.2">
      <c r="B18" s="556"/>
      <c r="C18" s="556"/>
      <c r="D18" s="253" t="s">
        <v>33</v>
      </c>
      <c r="E18" s="327"/>
      <c r="F18" s="553"/>
      <c r="G18" s="554"/>
      <c r="H18" s="554"/>
      <c r="I18" s="555"/>
      <c r="J18" s="328"/>
      <c r="K18" s="545"/>
      <c r="L18" s="546"/>
      <c r="M18" s="30"/>
    </row>
    <row r="19" spans="2:13" ht="15" customHeight="1" x14ac:dyDescent="0.2">
      <c r="B19" s="556"/>
      <c r="C19" s="556"/>
      <c r="D19" s="253" t="s">
        <v>33</v>
      </c>
      <c r="E19" s="327"/>
      <c r="F19" s="553"/>
      <c r="G19" s="554"/>
      <c r="H19" s="554"/>
      <c r="I19" s="555"/>
      <c r="J19" s="328"/>
      <c r="K19" s="545"/>
      <c r="L19" s="546"/>
      <c r="M19" s="30"/>
    </row>
    <row r="20" spans="2:13" ht="15" customHeight="1" x14ac:dyDescent="0.2">
      <c r="B20" s="556"/>
      <c r="C20" s="556"/>
      <c r="D20" s="253" t="s">
        <v>33</v>
      </c>
      <c r="E20" s="327"/>
      <c r="F20" s="553"/>
      <c r="G20" s="554"/>
      <c r="H20" s="554"/>
      <c r="I20" s="555"/>
      <c r="J20" s="328"/>
      <c r="K20" s="545"/>
      <c r="L20" s="546"/>
      <c r="M20" s="30"/>
    </row>
    <row r="21" spans="2:13" ht="15" customHeight="1" x14ac:dyDescent="0.2">
      <c r="B21" s="556"/>
      <c r="C21" s="556"/>
      <c r="D21" s="253" t="s">
        <v>33</v>
      </c>
      <c r="E21" s="327"/>
      <c r="F21" s="553"/>
      <c r="G21" s="554"/>
      <c r="H21" s="554"/>
      <c r="I21" s="555"/>
      <c r="J21" s="328"/>
      <c r="K21" s="545"/>
      <c r="L21" s="546"/>
      <c r="M21" s="30"/>
    </row>
    <row r="22" spans="2:13" ht="15" customHeight="1" thickBot="1" x14ac:dyDescent="0.25">
      <c r="B22" s="556"/>
      <c r="C22" s="556"/>
      <c r="D22" s="254" t="s">
        <v>33</v>
      </c>
      <c r="E22" s="272"/>
      <c r="F22" s="485"/>
      <c r="G22" s="486"/>
      <c r="H22" s="486"/>
      <c r="I22" s="487"/>
      <c r="J22" s="255"/>
      <c r="K22" s="521"/>
      <c r="L22" s="522"/>
      <c r="M22" s="41"/>
    </row>
    <row r="23" spans="2:13" ht="9" customHeight="1" thickBot="1" x14ac:dyDescent="0.25">
      <c r="B23" s="556"/>
      <c r="C23" s="556"/>
      <c r="D23" s="150"/>
      <c r="E23" s="30"/>
      <c r="F23" s="30"/>
      <c r="G23" s="30"/>
      <c r="H23" s="30"/>
      <c r="I23" s="155"/>
      <c r="J23" s="41"/>
      <c r="K23" s="211"/>
      <c r="L23" s="212"/>
      <c r="M23" s="41"/>
    </row>
    <row r="24" spans="2:13" ht="15" customHeight="1" x14ac:dyDescent="0.2">
      <c r="B24" s="556"/>
      <c r="C24" s="556"/>
      <c r="D24" s="256" t="s">
        <v>52</v>
      </c>
      <c r="E24" s="361" t="s">
        <v>182</v>
      </c>
      <c r="F24" s="537" t="s">
        <v>183</v>
      </c>
      <c r="G24" s="538"/>
      <c r="H24" s="538"/>
      <c r="I24" s="539"/>
      <c r="J24" s="362"/>
      <c r="K24" s="523" t="s">
        <v>184</v>
      </c>
      <c r="L24" s="524"/>
      <c r="M24" s="41"/>
    </row>
    <row r="25" spans="2:13" ht="15" customHeight="1" x14ac:dyDescent="0.2">
      <c r="B25" s="30"/>
      <c r="C25" s="30"/>
      <c r="D25" s="250" t="s">
        <v>52</v>
      </c>
      <c r="E25" s="270"/>
      <c r="F25" s="540"/>
      <c r="G25" s="541"/>
      <c r="H25" s="541"/>
      <c r="I25" s="542"/>
      <c r="J25" s="360"/>
      <c r="K25" s="529"/>
      <c r="L25" s="530"/>
      <c r="M25" s="41"/>
    </row>
    <row r="26" spans="2:13" ht="15" customHeight="1" thickBot="1" x14ac:dyDescent="0.25">
      <c r="B26" s="30"/>
      <c r="C26" s="30"/>
      <c r="D26" s="257"/>
      <c r="E26" s="321"/>
      <c r="F26" s="485"/>
      <c r="G26" s="486"/>
      <c r="H26" s="486"/>
      <c r="I26" s="487"/>
      <c r="J26" s="258"/>
      <c r="K26" s="525"/>
      <c r="L26" s="526"/>
      <c r="M26" s="41"/>
    </row>
    <row r="27" spans="2:13" ht="9" customHeight="1" thickBot="1" x14ac:dyDescent="0.25">
      <c r="B27" s="30"/>
      <c r="C27" s="30"/>
      <c r="D27" s="30"/>
      <c r="E27" s="215"/>
      <c r="F27" s="215"/>
      <c r="G27" s="30"/>
      <c r="H27" s="30"/>
      <c r="I27" s="41"/>
      <c r="J27" s="41"/>
      <c r="K27" s="213"/>
      <c r="L27" s="212"/>
      <c r="M27" s="41"/>
    </row>
    <row r="28" spans="2:13" ht="15" customHeight="1" x14ac:dyDescent="0.2">
      <c r="B28" s="30"/>
      <c r="C28" s="30"/>
      <c r="D28" s="259" t="s">
        <v>18</v>
      </c>
      <c r="E28" s="274"/>
      <c r="F28" s="514"/>
      <c r="G28" s="515"/>
      <c r="H28" s="515"/>
      <c r="I28" s="516"/>
      <c r="J28" s="260"/>
      <c r="K28" s="527"/>
      <c r="L28" s="528"/>
      <c r="M28" s="41"/>
    </row>
    <row r="29" spans="2:13" ht="15" customHeight="1" x14ac:dyDescent="0.2">
      <c r="B29" s="30"/>
      <c r="C29" s="30"/>
      <c r="D29" s="253" t="s">
        <v>18</v>
      </c>
      <c r="E29" s="271"/>
      <c r="F29" s="492"/>
      <c r="G29" s="493"/>
      <c r="H29" s="493"/>
      <c r="I29" s="494"/>
      <c r="J29" s="252"/>
      <c r="K29" s="531"/>
      <c r="L29" s="532"/>
      <c r="M29" s="41"/>
    </row>
    <row r="30" spans="2:13" ht="15" customHeight="1" x14ac:dyDescent="0.2">
      <c r="B30" s="30"/>
      <c r="C30" s="30"/>
      <c r="D30" s="253" t="s">
        <v>18</v>
      </c>
      <c r="E30" s="271"/>
      <c r="F30" s="479"/>
      <c r="G30" s="480"/>
      <c r="H30" s="480"/>
      <c r="I30" s="481"/>
      <c r="J30" s="252"/>
      <c r="K30" s="519"/>
      <c r="L30" s="520"/>
      <c r="M30" s="41"/>
    </row>
    <row r="31" spans="2:13" ht="15" customHeight="1" x14ac:dyDescent="0.2">
      <c r="B31" s="30"/>
      <c r="C31" s="30"/>
      <c r="D31" s="253" t="s">
        <v>18</v>
      </c>
      <c r="E31" s="271"/>
      <c r="F31" s="479"/>
      <c r="G31" s="480"/>
      <c r="H31" s="480"/>
      <c r="I31" s="481"/>
      <c r="J31" s="252"/>
      <c r="K31" s="519"/>
      <c r="L31" s="520"/>
      <c r="M31" s="41"/>
    </row>
    <row r="32" spans="2:13" ht="15" customHeight="1" thickBot="1" x14ac:dyDescent="0.25">
      <c r="B32" s="30"/>
      <c r="C32" s="30"/>
      <c r="D32" s="254" t="s">
        <v>18</v>
      </c>
      <c r="E32" s="268"/>
      <c r="F32" s="485"/>
      <c r="G32" s="486"/>
      <c r="H32" s="486"/>
      <c r="I32" s="487"/>
      <c r="J32" s="255"/>
      <c r="K32" s="533"/>
      <c r="L32" s="534"/>
      <c r="M32" s="41"/>
    </row>
    <row r="33" spans="2:13" ht="11.25" customHeight="1" thickBot="1" x14ac:dyDescent="0.25">
      <c r="B33" s="54"/>
      <c r="C33" s="30"/>
      <c r="D33" s="30"/>
      <c r="E33" s="30"/>
      <c r="F33" s="30"/>
      <c r="G33" s="30"/>
      <c r="H33" s="30"/>
      <c r="I33" s="41"/>
      <c r="J33" s="41"/>
      <c r="K33" s="212"/>
      <c r="L33" s="212"/>
      <c r="M33" s="41"/>
    </row>
    <row r="34" spans="2:13" ht="15" customHeight="1" thickBot="1" x14ac:dyDescent="0.25">
      <c r="B34" s="54"/>
      <c r="C34" s="161" t="s">
        <v>13</v>
      </c>
      <c r="D34" s="261" t="s">
        <v>35</v>
      </c>
      <c r="E34" s="491"/>
      <c r="F34" s="491"/>
      <c r="G34" s="491"/>
      <c r="H34" s="491"/>
      <c r="I34" s="491"/>
      <c r="J34" s="491"/>
      <c r="K34" s="212"/>
      <c r="L34" s="212"/>
      <c r="M34" s="41"/>
    </row>
    <row r="35" spans="2:13" ht="15" customHeight="1" x14ac:dyDescent="0.2">
      <c r="B35" s="54"/>
      <c r="C35" s="209"/>
      <c r="D35" s="259" t="s">
        <v>24</v>
      </c>
      <c r="E35" s="273" t="s">
        <v>284</v>
      </c>
      <c r="F35" s="514" t="s">
        <v>285</v>
      </c>
      <c r="G35" s="515"/>
      <c r="H35" s="515"/>
      <c r="I35" s="516"/>
      <c r="J35" s="260"/>
      <c r="K35" s="543"/>
      <c r="L35" s="544"/>
      <c r="M35" s="41"/>
    </row>
    <row r="36" spans="2:13" ht="15" customHeight="1" x14ac:dyDescent="0.2">
      <c r="B36" s="54"/>
      <c r="C36" s="209"/>
      <c r="D36" s="253" t="s">
        <v>23</v>
      </c>
      <c r="E36" s="267" t="s">
        <v>286</v>
      </c>
      <c r="F36" s="492" t="s">
        <v>287</v>
      </c>
      <c r="G36" s="493"/>
      <c r="H36" s="493"/>
      <c r="I36" s="494"/>
      <c r="J36" s="252"/>
      <c r="K36" s="545"/>
      <c r="L36" s="546"/>
      <c r="M36" s="41"/>
    </row>
    <row r="37" spans="2:13" ht="15" customHeight="1" x14ac:dyDescent="0.2">
      <c r="B37" s="54"/>
      <c r="C37" s="209"/>
      <c r="D37" s="253" t="s">
        <v>25</v>
      </c>
      <c r="E37" s="267"/>
      <c r="F37" s="492"/>
      <c r="G37" s="493"/>
      <c r="H37" s="493"/>
      <c r="I37" s="494"/>
      <c r="J37" s="251"/>
      <c r="K37" s="512"/>
      <c r="L37" s="513"/>
      <c r="M37" s="41"/>
    </row>
    <row r="38" spans="2:13" ht="15" customHeight="1" x14ac:dyDescent="0.2">
      <c r="B38" s="54"/>
      <c r="C38" s="209"/>
      <c r="D38" s="253" t="s">
        <v>26</v>
      </c>
      <c r="E38" s="267" t="s">
        <v>288</v>
      </c>
      <c r="F38" s="492" t="s">
        <v>283</v>
      </c>
      <c r="G38" s="493"/>
      <c r="H38" s="493"/>
      <c r="I38" s="494"/>
      <c r="J38" s="252"/>
      <c r="K38" s="545"/>
      <c r="L38" s="546"/>
      <c r="M38" s="41"/>
    </row>
    <row r="39" spans="2:13" ht="15" customHeight="1" x14ac:dyDescent="0.2">
      <c r="B39" s="54"/>
      <c r="C39" s="209"/>
      <c r="D39" s="253" t="s">
        <v>26</v>
      </c>
      <c r="E39" s="267" t="s">
        <v>289</v>
      </c>
      <c r="F39" s="492" t="s">
        <v>290</v>
      </c>
      <c r="G39" s="493"/>
      <c r="H39" s="493"/>
      <c r="I39" s="494"/>
      <c r="J39" s="251"/>
      <c r="K39" s="512"/>
      <c r="L39" s="513"/>
      <c r="M39" s="41"/>
    </row>
    <row r="40" spans="2:13" ht="15" customHeight="1" thickBot="1" x14ac:dyDescent="0.25">
      <c r="B40" s="54"/>
      <c r="C40" s="209"/>
      <c r="D40" s="254" t="s">
        <v>27</v>
      </c>
      <c r="E40" s="272"/>
      <c r="F40" s="485"/>
      <c r="G40" s="486"/>
      <c r="H40" s="486"/>
      <c r="I40" s="487"/>
      <c r="J40" s="255"/>
      <c r="K40" s="521"/>
      <c r="L40" s="522"/>
      <c r="M40" s="41"/>
    </row>
    <row r="41" spans="2:13" ht="7.5" customHeight="1" thickBot="1" x14ac:dyDescent="0.25">
      <c r="B41" s="54"/>
      <c r="C41" s="209"/>
      <c r="D41" s="30"/>
      <c r="E41" s="41"/>
      <c r="F41" s="41"/>
      <c r="G41" s="41"/>
      <c r="H41" s="41"/>
      <c r="I41" s="41"/>
      <c r="J41" s="41"/>
      <c r="K41" s="212"/>
      <c r="L41" s="214"/>
      <c r="M41" s="206"/>
    </row>
    <row r="42" spans="2:13" ht="15" customHeight="1" thickBot="1" x14ac:dyDescent="0.25">
      <c r="B42" s="54"/>
      <c r="C42" s="161" t="s">
        <v>42</v>
      </c>
      <c r="D42" s="262" t="s">
        <v>22</v>
      </c>
      <c r="E42" s="275"/>
      <c r="F42" s="488"/>
      <c r="G42" s="489"/>
      <c r="H42" s="489"/>
      <c r="I42" s="490"/>
      <c r="J42" s="263"/>
      <c r="K42" s="535"/>
      <c r="L42" s="536"/>
      <c r="M42" s="106"/>
    </row>
    <row r="43" spans="2:13" ht="15" customHeight="1" x14ac:dyDescent="0.2">
      <c r="B43" s="54"/>
      <c r="C43" s="209"/>
      <c r="D43" s="156"/>
      <c r="E43" s="276"/>
      <c r="F43" s="482"/>
      <c r="G43" s="483"/>
      <c r="H43" s="483"/>
      <c r="I43" s="484"/>
      <c r="J43" s="252"/>
      <c r="K43" s="510"/>
      <c r="L43" s="511"/>
      <c r="M43" s="106"/>
    </row>
    <row r="44" spans="2:13" ht="15" customHeight="1" x14ac:dyDescent="0.2">
      <c r="B44" s="54"/>
      <c r="C44" s="209"/>
      <c r="D44" s="156"/>
      <c r="E44" s="276"/>
      <c r="F44" s="482"/>
      <c r="G44" s="483"/>
      <c r="H44" s="483"/>
      <c r="I44" s="484"/>
      <c r="J44" s="252"/>
      <c r="K44" s="517"/>
      <c r="L44" s="518"/>
      <c r="M44" s="106"/>
    </row>
    <row r="45" spans="2:13" ht="15" customHeight="1" x14ac:dyDescent="0.2">
      <c r="B45" s="54"/>
      <c r="C45" s="209"/>
      <c r="D45" s="156"/>
      <c r="E45" s="276"/>
      <c r="F45" s="482"/>
      <c r="G45" s="483"/>
      <c r="H45" s="483"/>
      <c r="I45" s="484"/>
      <c r="J45" s="264"/>
      <c r="K45" s="517"/>
      <c r="L45" s="518"/>
      <c r="M45" s="106"/>
    </row>
    <row r="46" spans="2:13" ht="15" customHeight="1" x14ac:dyDescent="0.2">
      <c r="B46" s="54"/>
      <c r="C46" s="209"/>
      <c r="D46" s="156"/>
      <c r="E46" s="276"/>
      <c r="F46" s="482"/>
      <c r="G46" s="483"/>
      <c r="H46" s="483"/>
      <c r="I46" s="484"/>
      <c r="J46" s="264"/>
      <c r="K46" s="517"/>
      <c r="L46" s="518"/>
      <c r="M46" s="106"/>
    </row>
    <row r="47" spans="2:13" ht="15" customHeight="1" x14ac:dyDescent="0.2">
      <c r="B47" s="54"/>
      <c r="C47" s="209"/>
      <c r="D47" s="156"/>
      <c r="E47" s="276"/>
      <c r="F47" s="482"/>
      <c r="G47" s="483"/>
      <c r="H47" s="483"/>
      <c r="I47" s="484"/>
      <c r="J47" s="264"/>
      <c r="K47" s="517"/>
      <c r="L47" s="518"/>
      <c r="M47" s="106"/>
    </row>
    <row r="48" spans="2:13" ht="15" customHeight="1" x14ac:dyDescent="0.2">
      <c r="B48" s="54"/>
      <c r="C48" s="209"/>
      <c r="D48" s="156"/>
      <c r="E48" s="276"/>
      <c r="F48" s="482"/>
      <c r="G48" s="483"/>
      <c r="H48" s="483"/>
      <c r="I48" s="484"/>
      <c r="J48" s="264"/>
      <c r="K48" s="517"/>
      <c r="L48" s="518"/>
      <c r="M48" s="106"/>
    </row>
    <row r="49" spans="2:13" ht="15" customHeight="1" x14ac:dyDescent="0.2">
      <c r="B49" s="54"/>
      <c r="C49" s="209"/>
      <c r="D49" s="156"/>
      <c r="E49" s="276"/>
      <c r="F49" s="482"/>
      <c r="G49" s="483"/>
      <c r="H49" s="483"/>
      <c r="I49" s="484"/>
      <c r="J49" s="264"/>
      <c r="K49" s="510"/>
      <c r="L49" s="511"/>
      <c r="M49" s="106"/>
    </row>
    <row r="50" spans="2:13" ht="15" customHeight="1" x14ac:dyDescent="0.2">
      <c r="B50" s="54"/>
      <c r="C50" s="209"/>
      <c r="D50" s="156"/>
      <c r="E50" s="276"/>
      <c r="F50" s="482"/>
      <c r="G50" s="483"/>
      <c r="H50" s="483"/>
      <c r="I50" s="484"/>
      <c r="J50" s="264"/>
      <c r="K50" s="517"/>
      <c r="L50" s="518"/>
      <c r="M50" s="106"/>
    </row>
    <row r="51" spans="2:13" ht="15" customHeight="1" x14ac:dyDescent="0.2">
      <c r="B51" s="54"/>
      <c r="C51" s="209"/>
      <c r="D51" s="156"/>
      <c r="E51" s="276"/>
      <c r="F51" s="482"/>
      <c r="G51" s="483"/>
      <c r="H51" s="483"/>
      <c r="I51" s="484"/>
      <c r="J51" s="264"/>
      <c r="K51" s="517"/>
      <c r="L51" s="518"/>
      <c r="M51" s="106"/>
    </row>
    <row r="52" spans="2:13" ht="15" customHeight="1" x14ac:dyDescent="0.2">
      <c r="B52" s="54"/>
      <c r="C52" s="209"/>
      <c r="D52" s="156"/>
      <c r="E52" s="276"/>
      <c r="F52" s="482"/>
      <c r="G52" s="483"/>
      <c r="H52" s="483"/>
      <c r="I52" s="484"/>
      <c r="J52" s="264"/>
      <c r="K52" s="508"/>
      <c r="L52" s="509"/>
      <c r="M52" s="106"/>
    </row>
    <row r="53" spans="2:13" ht="15" customHeight="1" x14ac:dyDescent="0.2">
      <c r="B53" s="54"/>
      <c r="C53" s="209"/>
      <c r="D53" s="156"/>
      <c r="E53" s="276"/>
      <c r="F53" s="482"/>
      <c r="G53" s="483"/>
      <c r="H53" s="483"/>
      <c r="I53" s="484"/>
      <c r="J53" s="264"/>
      <c r="K53" s="508"/>
      <c r="L53" s="509"/>
      <c r="M53" s="106"/>
    </row>
    <row r="54" spans="2:13" ht="15" customHeight="1" x14ac:dyDescent="0.2">
      <c r="B54" s="54"/>
      <c r="C54" s="209"/>
      <c r="D54" s="156"/>
      <c r="E54" s="276"/>
      <c r="F54" s="482"/>
      <c r="G54" s="483"/>
      <c r="H54" s="483"/>
      <c r="I54" s="484"/>
      <c r="J54" s="264"/>
      <c r="K54" s="517"/>
      <c r="L54" s="518"/>
      <c r="M54" s="106"/>
    </row>
    <row r="55" spans="2:13" ht="15" customHeight="1" x14ac:dyDescent="0.2">
      <c r="B55" s="54"/>
      <c r="C55" s="209"/>
      <c r="D55" s="156"/>
      <c r="E55" s="276"/>
      <c r="F55" s="482"/>
      <c r="G55" s="483"/>
      <c r="H55" s="483"/>
      <c r="I55" s="484"/>
      <c r="J55" s="264"/>
      <c r="K55" s="508"/>
      <c r="L55" s="509"/>
      <c r="M55" s="106"/>
    </row>
    <row r="56" spans="2:13" ht="15" customHeight="1" x14ac:dyDescent="0.2">
      <c r="B56" s="54"/>
      <c r="C56" s="209"/>
      <c r="D56" s="156"/>
      <c r="E56" s="276"/>
      <c r="F56" s="482"/>
      <c r="G56" s="483"/>
      <c r="H56" s="483"/>
      <c r="I56" s="484"/>
      <c r="J56" s="159"/>
      <c r="K56" s="500"/>
      <c r="L56" s="501"/>
      <c r="M56" s="106"/>
    </row>
    <row r="57" spans="2:13" ht="15" customHeight="1" x14ac:dyDescent="0.2">
      <c r="B57" s="54"/>
      <c r="C57" s="209"/>
      <c r="D57" s="156"/>
      <c r="E57" s="276"/>
      <c r="F57" s="482"/>
      <c r="G57" s="483"/>
      <c r="H57" s="483"/>
      <c r="I57" s="484"/>
      <c r="J57" s="159"/>
      <c r="K57" s="500"/>
      <c r="L57" s="501"/>
      <c r="M57" s="106"/>
    </row>
    <row r="58" spans="2:13" ht="15" customHeight="1" x14ac:dyDescent="0.2">
      <c r="B58" s="54"/>
      <c r="C58" s="209"/>
      <c r="D58" s="156"/>
      <c r="E58" s="276"/>
      <c r="F58" s="482"/>
      <c r="G58" s="483"/>
      <c r="H58" s="483"/>
      <c r="I58" s="484"/>
      <c r="J58" s="159"/>
      <c r="K58" s="500"/>
      <c r="L58" s="501"/>
      <c r="M58" s="106"/>
    </row>
    <row r="59" spans="2:13" ht="15" customHeight="1" x14ac:dyDescent="0.2">
      <c r="B59" s="54"/>
      <c r="C59" s="209"/>
      <c r="D59" s="156"/>
      <c r="E59" s="276"/>
      <c r="F59" s="482"/>
      <c r="G59" s="483"/>
      <c r="H59" s="483"/>
      <c r="I59" s="484"/>
      <c r="J59" s="159"/>
      <c r="K59" s="500"/>
      <c r="L59" s="501"/>
      <c r="M59" s="106"/>
    </row>
    <row r="60" spans="2:13" ht="15" customHeight="1" x14ac:dyDescent="0.2">
      <c r="B60" s="54"/>
      <c r="C60" s="209"/>
      <c r="D60" s="156"/>
      <c r="E60" s="276"/>
      <c r="F60" s="482"/>
      <c r="G60" s="483"/>
      <c r="H60" s="483"/>
      <c r="I60" s="484"/>
      <c r="J60" s="159"/>
      <c r="K60" s="500"/>
      <c r="L60" s="501"/>
      <c r="M60" s="106"/>
    </row>
    <row r="61" spans="2:13" ht="15" customHeight="1" x14ac:dyDescent="0.2">
      <c r="B61" s="54"/>
      <c r="C61" s="209"/>
      <c r="D61" s="156"/>
      <c r="E61" s="276"/>
      <c r="F61" s="482"/>
      <c r="G61" s="483"/>
      <c r="H61" s="483"/>
      <c r="I61" s="484"/>
      <c r="J61" s="159"/>
      <c r="K61" s="500"/>
      <c r="L61" s="501"/>
      <c r="M61" s="106"/>
    </row>
    <row r="62" spans="2:13" ht="15" customHeight="1" x14ac:dyDescent="0.2">
      <c r="B62" s="54"/>
      <c r="C62" s="209"/>
      <c r="D62" s="156"/>
      <c r="E62" s="276"/>
      <c r="F62" s="482"/>
      <c r="G62" s="483"/>
      <c r="H62" s="483"/>
      <c r="I62" s="484"/>
      <c r="J62" s="159"/>
      <c r="K62" s="500"/>
      <c r="L62" s="501"/>
      <c r="M62" s="106"/>
    </row>
    <row r="63" spans="2:13" ht="15" customHeight="1" x14ac:dyDescent="0.2">
      <c r="B63" s="54"/>
      <c r="C63" s="209"/>
      <c r="D63" s="156"/>
      <c r="E63" s="276"/>
      <c r="F63" s="482"/>
      <c r="G63" s="483"/>
      <c r="H63" s="483"/>
      <c r="I63" s="484"/>
      <c r="J63" s="159"/>
      <c r="K63" s="500"/>
      <c r="L63" s="501"/>
      <c r="M63" s="106"/>
    </row>
    <row r="64" spans="2:13" ht="15" customHeight="1" x14ac:dyDescent="0.2">
      <c r="B64" s="54"/>
      <c r="C64" s="209"/>
      <c r="D64" s="156"/>
      <c r="E64" s="276"/>
      <c r="F64" s="482"/>
      <c r="G64" s="483"/>
      <c r="H64" s="483"/>
      <c r="I64" s="484"/>
      <c r="J64" s="159"/>
      <c r="K64" s="500"/>
      <c r="L64" s="501"/>
      <c r="M64" s="106"/>
    </row>
    <row r="65" spans="1:15" ht="15" customHeight="1" x14ac:dyDescent="0.2">
      <c r="B65" s="54"/>
      <c r="C65" s="209"/>
      <c r="D65" s="156"/>
      <c r="E65" s="276"/>
      <c r="F65" s="482"/>
      <c r="G65" s="483"/>
      <c r="H65" s="483"/>
      <c r="I65" s="484"/>
      <c r="J65" s="159"/>
      <c r="K65" s="500"/>
      <c r="L65" s="501"/>
      <c r="M65" s="106"/>
    </row>
    <row r="66" spans="1:15" ht="15" customHeight="1" thickBot="1" x14ac:dyDescent="0.25">
      <c r="B66" s="30"/>
      <c r="C66" s="107"/>
      <c r="D66" s="106"/>
      <c r="E66" s="277"/>
      <c r="F66" s="505"/>
      <c r="G66" s="506"/>
      <c r="H66" s="506"/>
      <c r="I66" s="507"/>
      <c r="J66" s="162"/>
      <c r="K66" s="502"/>
      <c r="L66" s="503"/>
      <c r="M66" s="115"/>
    </row>
    <row r="67" spans="1:15" ht="9.75" customHeight="1" thickBot="1" x14ac:dyDescent="0.25">
      <c r="B67" s="30"/>
      <c r="C67" s="30"/>
      <c r="D67" s="504"/>
      <c r="E67" s="504"/>
      <c r="F67" s="504"/>
      <c r="G67" s="504"/>
      <c r="H67" s="504"/>
      <c r="I67" s="504"/>
      <c r="J67" s="504"/>
      <c r="K67" s="504"/>
      <c r="L67" s="504"/>
      <c r="M67" s="207"/>
    </row>
    <row r="68" spans="1:15" ht="15" customHeight="1" thickBot="1" x14ac:dyDescent="0.25">
      <c r="B68" s="30"/>
      <c r="C68" s="163" t="s">
        <v>12</v>
      </c>
      <c r="D68" s="164" t="s">
        <v>46</v>
      </c>
      <c r="E68" s="30"/>
      <c r="F68" s="30"/>
      <c r="G68" s="30"/>
      <c r="H68" s="30"/>
      <c r="I68" s="30"/>
      <c r="J68" s="30"/>
      <c r="K68" s="52"/>
      <c r="L68" s="53"/>
      <c r="M68" s="53"/>
    </row>
    <row r="69" spans="1:15" ht="12" customHeight="1" thickBot="1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52"/>
      <c r="L69" s="53"/>
      <c r="M69" s="53"/>
    </row>
    <row r="70" spans="1:15" ht="15" customHeight="1" thickBot="1" x14ac:dyDescent="0.25">
      <c r="B70" s="30"/>
      <c r="C70" s="495" t="s">
        <v>15</v>
      </c>
      <c r="D70" s="496"/>
      <c r="E70" s="497"/>
      <c r="F70" s="498"/>
      <c r="G70" s="497"/>
      <c r="H70" s="497"/>
      <c r="I70" s="497"/>
      <c r="J70" s="497"/>
      <c r="K70" s="499"/>
    </row>
    <row r="71" spans="1:15" s="3" customFormat="1" ht="15" customHeight="1" x14ac:dyDescent="0.2">
      <c r="A71" s="5"/>
      <c r="B71" s="30"/>
      <c r="C71" s="209"/>
      <c r="D71" s="30"/>
      <c r="E71" s="115"/>
      <c r="F71" s="115"/>
      <c r="G71" s="115"/>
      <c r="H71" s="133"/>
      <c r="I71" s="134"/>
      <c r="J71" s="133"/>
      <c r="K71" s="41"/>
      <c r="N71" s="1"/>
      <c r="O71" s="1"/>
    </row>
    <row r="72" spans="1:15" s="3" customFormat="1" ht="15" customHeight="1" x14ac:dyDescent="0.2">
      <c r="A72" s="5"/>
      <c r="B72" s="1"/>
      <c r="C72" s="1"/>
      <c r="D72" s="1"/>
      <c r="E72" s="1"/>
      <c r="F72" s="1"/>
      <c r="G72" s="1"/>
      <c r="H72" s="1"/>
      <c r="I72" s="1"/>
      <c r="J72" s="1"/>
      <c r="K72" s="2"/>
      <c r="N72" s="1"/>
      <c r="O72" s="1"/>
    </row>
    <row r="73" spans="1:15" s="3" customFormat="1" ht="15" customHeight="1" x14ac:dyDescent="0.2">
      <c r="A73" s="5"/>
      <c r="B73" s="1"/>
      <c r="C73" s="1"/>
      <c r="D73" s="1"/>
      <c r="E73" s="1"/>
      <c r="F73" s="1"/>
      <c r="G73" s="1"/>
      <c r="H73" s="1"/>
      <c r="I73" s="1"/>
      <c r="J73" s="1"/>
      <c r="K73" s="2"/>
      <c r="N73" s="1"/>
      <c r="O73" s="1"/>
    </row>
  </sheetData>
  <sheetProtection selectLockedCells="1" selectUnlockedCells="1"/>
  <mergeCells count="119">
    <mergeCell ref="B1:C8"/>
    <mergeCell ref="D1:L3"/>
    <mergeCell ref="K6:L6"/>
    <mergeCell ref="K8:L8"/>
    <mergeCell ref="F6:I6"/>
    <mergeCell ref="F7:I7"/>
    <mergeCell ref="F8:I8"/>
    <mergeCell ref="K7:L7"/>
    <mergeCell ref="F22:I22"/>
    <mergeCell ref="F15:I15"/>
    <mergeCell ref="F16:I16"/>
    <mergeCell ref="F17:I17"/>
    <mergeCell ref="K15:L15"/>
    <mergeCell ref="K16:L16"/>
    <mergeCell ref="K17:L17"/>
    <mergeCell ref="F18:I18"/>
    <mergeCell ref="K18:L18"/>
    <mergeCell ref="F19:I19"/>
    <mergeCell ref="F20:I20"/>
    <mergeCell ref="F21:I21"/>
    <mergeCell ref="K19:L19"/>
    <mergeCell ref="K20:L20"/>
    <mergeCell ref="K21:L21"/>
    <mergeCell ref="B9:C24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F52:I52"/>
    <mergeCell ref="F53:I53"/>
    <mergeCell ref="F54:I54"/>
    <mergeCell ref="K31:L31"/>
    <mergeCell ref="K22:L22"/>
    <mergeCell ref="K24:L24"/>
    <mergeCell ref="K26:L26"/>
    <mergeCell ref="K28:L28"/>
    <mergeCell ref="K30:L30"/>
    <mergeCell ref="K25:L25"/>
    <mergeCell ref="K29:L29"/>
    <mergeCell ref="K43:L43"/>
    <mergeCell ref="K32:L32"/>
    <mergeCell ref="K40:L40"/>
    <mergeCell ref="K42:L42"/>
    <mergeCell ref="F24:I24"/>
    <mergeCell ref="F25:I25"/>
    <mergeCell ref="K35:L35"/>
    <mergeCell ref="K36:L36"/>
    <mergeCell ref="K38:L38"/>
    <mergeCell ref="F26:I26"/>
    <mergeCell ref="F28:I28"/>
    <mergeCell ref="F29:I29"/>
    <mergeCell ref="F30:I30"/>
    <mergeCell ref="K55:L55"/>
    <mergeCell ref="K49:L49"/>
    <mergeCell ref="K52:L52"/>
    <mergeCell ref="K53:L53"/>
    <mergeCell ref="F55:I55"/>
    <mergeCell ref="K37:L37"/>
    <mergeCell ref="K39:L39"/>
    <mergeCell ref="F35:I35"/>
    <mergeCell ref="F36:I36"/>
    <mergeCell ref="F37:I37"/>
    <mergeCell ref="F38:I38"/>
    <mergeCell ref="K47:L47"/>
    <mergeCell ref="K48:L48"/>
    <mergeCell ref="K50:L50"/>
    <mergeCell ref="K51:L51"/>
    <mergeCell ref="K54:L54"/>
    <mergeCell ref="K44:L44"/>
    <mergeCell ref="K45:L45"/>
    <mergeCell ref="K46:L46"/>
    <mergeCell ref="F50:I50"/>
    <mergeCell ref="F49:I49"/>
    <mergeCell ref="F47:I47"/>
    <mergeCell ref="F48:I48"/>
    <mergeCell ref="F51:I51"/>
    <mergeCell ref="K56:L56"/>
    <mergeCell ref="K57:L57"/>
    <mergeCell ref="K58:L58"/>
    <mergeCell ref="F57:I57"/>
    <mergeCell ref="F58:I58"/>
    <mergeCell ref="K59:L59"/>
    <mergeCell ref="K60:L60"/>
    <mergeCell ref="K61:L61"/>
    <mergeCell ref="F59:I59"/>
    <mergeCell ref="F60:I60"/>
    <mergeCell ref="F61:I61"/>
    <mergeCell ref="F56:I56"/>
    <mergeCell ref="C70:D70"/>
    <mergeCell ref="E70:K70"/>
    <mergeCell ref="K62:L62"/>
    <mergeCell ref="K63:L63"/>
    <mergeCell ref="K64:L64"/>
    <mergeCell ref="K65:L65"/>
    <mergeCell ref="K66:L66"/>
    <mergeCell ref="D67:L67"/>
    <mergeCell ref="F62:I62"/>
    <mergeCell ref="F63:I63"/>
    <mergeCell ref="F64:I64"/>
    <mergeCell ref="F66:I66"/>
    <mergeCell ref="F65:I65"/>
    <mergeCell ref="F31:I31"/>
    <mergeCell ref="F43:I43"/>
    <mergeCell ref="F44:I44"/>
    <mergeCell ref="F45:I45"/>
    <mergeCell ref="F46:I46"/>
    <mergeCell ref="F40:I40"/>
    <mergeCell ref="F42:I42"/>
    <mergeCell ref="E34:J34"/>
    <mergeCell ref="F32:I32"/>
    <mergeCell ref="F39:I39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ignoredErrors>
    <ignoredError sqref="K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 Classement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 Classement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2017-04-03T13:25:43Z</cp:lastPrinted>
  <dcterms:created xsi:type="dcterms:W3CDTF">2012-04-11T12:16:49Z</dcterms:created>
  <dcterms:modified xsi:type="dcterms:W3CDTF">2017-04-03T19:09:45Z</dcterms:modified>
</cp:coreProperties>
</file>